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9135" windowHeight="4455" activeTab="1"/>
  </bookViews>
  <sheets>
    <sheet name="Diagladen" sheetId="1" r:id="rId1"/>
    <sheet name="Laden" sheetId="2" r:id="rId2"/>
    <sheet name="Diagentladen" sheetId="3" r:id="rId3"/>
    <sheet name="Entladen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dt" localSheetId="3">'Entladen'!$E$8</definedName>
    <definedName name="dt">'Laden'!$E$8</definedName>
    <definedName name="G" localSheetId="3">'Entladen'!$E$5</definedName>
    <definedName name="G">'Laden'!$E$5</definedName>
    <definedName name="I_0">'Entladen'!$E$11</definedName>
    <definedName name="L" localSheetId="3">'Entladen'!$E$6</definedName>
    <definedName name="L">'Laden'!$E$6</definedName>
    <definedName name="R" localSheetId="3">'Entladen'!$E$7</definedName>
    <definedName name="R">'Laden'!$E$7</definedName>
  </definedNames>
  <calcPr fullCalcOnLoad="1"/>
</workbook>
</file>

<file path=xl/sharedStrings.xml><?xml version="1.0" encoding="utf-8"?>
<sst xmlns="http://schemas.openxmlformats.org/spreadsheetml/2006/main" count="56" uniqueCount="29">
  <si>
    <t>n</t>
  </si>
  <si>
    <t>V</t>
  </si>
  <si>
    <t>G =</t>
  </si>
  <si>
    <t>Länge eines Zeitabschnitts</t>
  </si>
  <si>
    <t>dt =</t>
  </si>
  <si>
    <t>Vs/A</t>
  </si>
  <si>
    <t>s</t>
  </si>
  <si>
    <t>Anfangsbedingungen:</t>
  </si>
  <si>
    <t>Konstanten:</t>
  </si>
  <si>
    <t>Wertetabelle:</t>
  </si>
  <si>
    <r>
      <t>t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 xml:space="preserve"> </t>
    </r>
  </si>
  <si>
    <t>R =</t>
  </si>
  <si>
    <t>Widerstand</t>
  </si>
  <si>
    <t>Diagramm:</t>
  </si>
  <si>
    <t>Anzahl der Einträge in der Wertetabelle</t>
  </si>
  <si>
    <t>N =</t>
  </si>
  <si>
    <t>Spannungsquelle</t>
  </si>
  <si>
    <t>Nur Werte in eingerahmte Zellen eingeben</t>
  </si>
  <si>
    <r>
      <t>Spulenladevorgang</t>
    </r>
    <r>
      <rPr>
        <sz val="10"/>
        <rFont val="Arial"/>
        <family val="0"/>
      </rPr>
      <t xml:space="preserve"> (siehe zugehörige Aufgabe)</t>
    </r>
  </si>
  <si>
    <t>Spule</t>
  </si>
  <si>
    <t>L =</t>
  </si>
  <si>
    <t>I(0) =</t>
  </si>
  <si>
    <t>A</t>
  </si>
  <si>
    <t>Anfangsstrom in der Spule</t>
  </si>
  <si>
    <r>
      <t>Spulenentladevorgang</t>
    </r>
    <r>
      <rPr>
        <sz val="10"/>
        <rFont val="Arial"/>
        <family val="0"/>
      </rPr>
      <t xml:space="preserve"> (siehe zugehörige Aufgabe)</t>
    </r>
  </si>
  <si>
    <r>
      <t>I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</si>
  <si>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I'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I'(t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</si>
  <si>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Iex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 xml:space="preserve"> = Iex(t</t>
    </r>
    <r>
      <rPr>
        <vertAlign val="subscript"/>
        <sz val="10"/>
        <rFont val="Arial"/>
        <family val="2"/>
      </rPr>
      <t>n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</si>
  <si>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V/A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</si>
</sst>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Spulenladevorgang G=100V; L=10VS/A; R=1V/A;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Laden!$C$17</c:f>
              <c:strCache>
                <c:ptCount val="1"/>
                <c:pt idx="0">
                  <c:v>In = I(tn)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Laden!$C$18:$C$88</c:f>
              <c:numCache>
                <c:ptCount val="71"/>
                <c:pt idx="0">
                  <c:v>0</c:v>
                </c:pt>
                <c:pt idx="1">
                  <c:v>10</c:v>
                </c:pt>
                <c:pt idx="2">
                  <c:v>19</c:v>
                </c:pt>
                <c:pt idx="3">
                  <c:v>27.1</c:v>
                </c:pt>
                <c:pt idx="4">
                  <c:v>34.39</c:v>
                </c:pt>
                <c:pt idx="5">
                  <c:v>40.951</c:v>
                </c:pt>
                <c:pt idx="6">
                  <c:v>46.8559</c:v>
                </c:pt>
                <c:pt idx="7">
                  <c:v>52.17031</c:v>
                </c:pt>
                <c:pt idx="8">
                  <c:v>56.953279</c:v>
                </c:pt>
                <c:pt idx="9">
                  <c:v>61.2579511</c:v>
                </c:pt>
                <c:pt idx="10">
                  <c:v>65.13215599</c:v>
                </c:pt>
                <c:pt idx="11">
                  <c:v>68.618940391</c:v>
                </c:pt>
                <c:pt idx="12">
                  <c:v>71.7570463519</c:v>
                </c:pt>
                <c:pt idx="13">
                  <c:v>74.58134171671</c:v>
                </c:pt>
                <c:pt idx="14">
                  <c:v>77.123207545039</c:v>
                </c:pt>
                <c:pt idx="15">
                  <c:v>79.4108867905351</c:v>
                </c:pt>
                <c:pt idx="16">
                  <c:v>81.4697981114816</c:v>
                </c:pt>
                <c:pt idx="17">
                  <c:v>83.32281830033344</c:v>
                </c:pt>
                <c:pt idx="18">
                  <c:v>84.9905364703001</c:v>
                </c:pt>
                <c:pt idx="19">
                  <c:v>86.49148282327009</c:v>
                </c:pt>
                <c:pt idx="20">
                  <c:v>87.84233454094309</c:v>
                </c:pt>
                <c:pt idx="21">
                  <c:v>89.05810108684878</c:v>
                </c:pt>
                <c:pt idx="22">
                  <c:v>90.1522909781639</c:v>
                </c:pt>
                <c:pt idx="23">
                  <c:v>91.13706188034752</c:v>
                </c:pt>
                <c:pt idx="24">
                  <c:v>92.02335569231276</c:v>
                </c:pt>
                <c:pt idx="25">
                  <c:v>92.82102012308148</c:v>
                </c:pt>
                <c:pt idx="26">
                  <c:v>93.53891811077334</c:v>
                </c:pt>
                <c:pt idx="27">
                  <c:v>94.185026299696</c:v>
                </c:pt>
                <c:pt idx="28">
                  <c:v>94.76652366972641</c:v>
                </c:pt>
                <c:pt idx="29">
                  <c:v>95.28987130275377</c:v>
                </c:pt>
                <c:pt idx="30">
                  <c:v>95.76088417247838</c:v>
                </c:pt>
                <c:pt idx="31">
                  <c:v>96.18479575523054</c:v>
                </c:pt>
                <c:pt idx="32">
                  <c:v>96.56631617970748</c:v>
                </c:pt>
                <c:pt idx="33">
                  <c:v>96.90968456173674</c:v>
                </c:pt>
                <c:pt idx="34">
                  <c:v>97.21871610556306</c:v>
                </c:pt>
                <c:pt idx="35">
                  <c:v>97.49684449500675</c:v>
                </c:pt>
                <c:pt idx="36">
                  <c:v>97.74716004550608</c:v>
                </c:pt>
                <c:pt idx="37">
                  <c:v>97.97244404095547</c:v>
                </c:pt>
                <c:pt idx="38">
                  <c:v>98.17519963685992</c:v>
                </c:pt>
                <c:pt idx="39">
                  <c:v>98.35767967317392</c:v>
                </c:pt>
                <c:pt idx="40">
                  <c:v>98.52191170585652</c:v>
                </c:pt>
                <c:pt idx="41">
                  <c:v>98.66972053527087</c:v>
                </c:pt>
                <c:pt idx="42">
                  <c:v>98.80274848174378</c:v>
                </c:pt>
                <c:pt idx="43">
                  <c:v>98.9224736335694</c:v>
                </c:pt>
                <c:pt idx="44">
                  <c:v>99.03022627021245</c:v>
                </c:pt>
                <c:pt idx="45">
                  <c:v>99.12720364319121</c:v>
                </c:pt>
                <c:pt idx="46">
                  <c:v>99.21448327887208</c:v>
                </c:pt>
                <c:pt idx="47">
                  <c:v>99.29303495098488</c:v>
                </c:pt>
                <c:pt idx="48">
                  <c:v>99.36373145588638</c:v>
                </c:pt>
                <c:pt idx="49">
                  <c:v>99.42735831029775</c:v>
                </c:pt>
                <c:pt idx="50">
                  <c:v>99.48462247926797</c:v>
                </c:pt>
                <c:pt idx="51">
                  <c:v>99.53616023134117</c:v>
                </c:pt>
                <c:pt idx="52">
                  <c:v>99.58254420820705</c:v>
                </c:pt>
                <c:pt idx="53">
                  <c:v>99.62428978738635</c:v>
                </c:pt>
                <c:pt idx="54">
                  <c:v>99.66186080864772</c:v>
                </c:pt>
                <c:pt idx="55">
                  <c:v>99.69567472778294</c:v>
                </c:pt>
                <c:pt idx="56">
                  <c:v>99.72610725500465</c:v>
                </c:pt>
                <c:pt idx="57">
                  <c:v>99.75349652950419</c:v>
                </c:pt>
                <c:pt idx="58">
                  <c:v>99.77814687655378</c:v>
                </c:pt>
                <c:pt idx="59">
                  <c:v>99.8003321888984</c:v>
                </c:pt>
                <c:pt idx="60">
                  <c:v>99.82029897000855</c:v>
                </c:pt>
                <c:pt idx="61">
                  <c:v>99.8382690730077</c:v>
                </c:pt>
                <c:pt idx="62">
                  <c:v>99.85444216570693</c:v>
                </c:pt>
                <c:pt idx="63">
                  <c:v>99.86899794913623</c:v>
                </c:pt>
                <c:pt idx="64">
                  <c:v>99.8820981542226</c:v>
                </c:pt>
                <c:pt idx="65">
                  <c:v>99.89388833880034</c:v>
                </c:pt>
                <c:pt idx="66">
                  <c:v>99.90449950492031</c:v>
                </c:pt>
                <c:pt idx="67">
                  <c:v>99.91404955442827</c:v>
                </c:pt>
                <c:pt idx="68">
                  <c:v>99.92264459898544</c:v>
                </c:pt>
                <c:pt idx="69">
                  <c:v>99.93038013908689</c:v>
                </c:pt>
                <c:pt idx="70">
                  <c:v>99.9373421251782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Laden!$E$17</c:f>
              <c:strCache>
                <c:ptCount val="1"/>
                <c:pt idx="0">
                  <c:v>Iexn = Iex(tn)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Laden!$E$18:$E$88</c:f>
              <c:numCache>
                <c:ptCount val="71"/>
                <c:pt idx="0">
                  <c:v>0</c:v>
                </c:pt>
                <c:pt idx="1">
                  <c:v>9.51625819640405</c:v>
                </c:pt>
                <c:pt idx="2">
                  <c:v>18.12692469220182</c:v>
                </c:pt>
                <c:pt idx="3">
                  <c:v>25.91817793182821</c:v>
                </c:pt>
                <c:pt idx="4">
                  <c:v>32.967995396436066</c:v>
                </c:pt>
                <c:pt idx="5">
                  <c:v>39.346934028736655</c:v>
                </c:pt>
                <c:pt idx="6">
                  <c:v>45.11883639059736</c:v>
                </c:pt>
                <c:pt idx="7">
                  <c:v>50.341469620859044</c:v>
                </c:pt>
                <c:pt idx="8">
                  <c:v>55.067103588277845</c:v>
                </c:pt>
                <c:pt idx="9">
                  <c:v>59.34303402594009</c:v>
                </c:pt>
                <c:pt idx="10">
                  <c:v>63.212055882855765</c:v>
                </c:pt>
                <c:pt idx="11">
                  <c:v>66.71289163019205</c:v>
                </c:pt>
                <c:pt idx="12">
                  <c:v>69.88057880877977</c:v>
                </c:pt>
                <c:pt idx="13">
                  <c:v>72.74682069659875</c:v>
                </c:pt>
                <c:pt idx="14">
                  <c:v>75.34030360583935</c:v>
                </c:pt>
                <c:pt idx="15">
                  <c:v>77.68698398515703</c:v>
                </c:pt>
                <c:pt idx="16">
                  <c:v>79.81034820053446</c:v>
                </c:pt>
                <c:pt idx="17">
                  <c:v>81.73164759472652</c:v>
                </c:pt>
                <c:pt idx="18">
                  <c:v>83.47011117784135</c:v>
                </c:pt>
                <c:pt idx="19">
                  <c:v>85.04313807773649</c:v>
                </c:pt>
                <c:pt idx="20">
                  <c:v>86.46647167633873</c:v>
                </c:pt>
                <c:pt idx="21">
                  <c:v>87.75435717470181</c:v>
                </c:pt>
                <c:pt idx="22">
                  <c:v>88.9196841637666</c:v>
                </c:pt>
                <c:pt idx="23">
                  <c:v>89.97411562771961</c:v>
                </c:pt>
                <c:pt idx="24">
                  <c:v>90.92820467105875</c:v>
                </c:pt>
                <c:pt idx="25">
                  <c:v>91.79150013761011</c:v>
                </c:pt>
                <c:pt idx="26">
                  <c:v>92.57264217856661</c:v>
                </c:pt>
                <c:pt idx="27">
                  <c:v>93.27944872602502</c:v>
                </c:pt>
                <c:pt idx="28">
                  <c:v>93.9189937374782</c:v>
                </c:pt>
                <c:pt idx="29">
                  <c:v>94.49767799435928</c:v>
                </c:pt>
                <c:pt idx="30">
                  <c:v>95.0212931632136</c:v>
                </c:pt>
                <c:pt idx="31">
                  <c:v>95.49507976064422</c:v>
                </c:pt>
                <c:pt idx="32">
                  <c:v>95.92377960216338</c:v>
                </c:pt>
                <c:pt idx="33">
                  <c:v>96.311683259876</c:v>
                </c:pt>
                <c:pt idx="34">
                  <c:v>96.6626730039674</c:v>
                </c:pt>
                <c:pt idx="35">
                  <c:v>96.98026165776815</c:v>
                </c:pt>
                <c:pt idx="36">
                  <c:v>97.26762775527075</c:v>
                </c:pt>
                <c:pt idx="37">
                  <c:v>97.52764735296606</c:v>
                </c:pt>
                <c:pt idx="38">
                  <c:v>97.76292281438343</c:v>
                </c:pt>
                <c:pt idx="39">
                  <c:v>97.97580885541957</c:v>
                </c:pt>
                <c:pt idx="40">
                  <c:v>98.16843611112658</c:v>
                </c:pt>
                <c:pt idx="41">
                  <c:v>98.34273245982388</c:v>
                </c:pt>
                <c:pt idx="42">
                  <c:v>98.50044231795223</c:v>
                </c:pt>
                <c:pt idx="43">
                  <c:v>98.64314409877991</c:v>
                </c:pt>
                <c:pt idx="44">
                  <c:v>98.77226600969315</c:v>
                </c:pt>
                <c:pt idx="45">
                  <c:v>98.88910034617578</c:v>
                </c:pt>
                <c:pt idx="46">
                  <c:v>98.99481642553664</c:v>
                </c:pt>
                <c:pt idx="47">
                  <c:v>99.09047228983042</c:v>
                </c:pt>
                <c:pt idx="48">
                  <c:v>99.17702529509799</c:v>
                </c:pt>
                <c:pt idx="49">
                  <c:v>99.25534169290756</c:v>
                </c:pt>
                <c:pt idx="50">
                  <c:v>99.32620530009146</c:v>
                </c:pt>
                <c:pt idx="51">
                  <c:v>99.39032534344844</c:v>
                </c:pt>
                <c:pt idx="52">
                  <c:v>99.44834355792392</c:v>
                </c:pt>
                <c:pt idx="53">
                  <c:v>99.50084060930898</c:v>
                </c:pt>
                <c:pt idx="54">
                  <c:v>99.54834190573874</c:v>
                </c:pt>
                <c:pt idx="55">
                  <c:v>99.5913228561536</c:v>
                </c:pt>
                <c:pt idx="56">
                  <c:v>99.63021362835171</c:v>
                </c:pt>
                <c:pt idx="57">
                  <c:v>99.66540345425288</c:v>
                </c:pt>
                <c:pt idx="58">
                  <c:v>99.69724452546241</c:v>
                </c:pt>
                <c:pt idx="59">
                  <c:v>99.72605551812316</c:v>
                </c:pt>
                <c:pt idx="60">
                  <c:v>99.75212478233337</c:v>
                </c:pt>
                <c:pt idx="61">
                  <c:v>99.77571322805142</c:v>
                </c:pt>
                <c:pt idx="62">
                  <c:v>99.79705693637044</c:v>
                </c:pt>
                <c:pt idx="63">
                  <c:v>99.81636952229711</c:v>
                </c:pt>
                <c:pt idx="64">
                  <c:v>99.8338442726826</c:v>
                </c:pt>
                <c:pt idx="65">
                  <c:v>99.84965608070225</c:v>
                </c:pt>
                <c:pt idx="66">
                  <c:v>99.86396319624521</c:v>
                </c:pt>
                <c:pt idx="67">
                  <c:v>99.87690880973265</c:v>
                </c:pt>
                <c:pt idx="68">
                  <c:v>99.88862248521552</c:v>
                </c:pt>
                <c:pt idx="69">
                  <c:v>99.89922145709514</c:v>
                </c:pt>
                <c:pt idx="70">
                  <c:v>99.90881180344455</c:v>
                </c:pt>
              </c:numCache>
            </c:numRef>
          </c:yVal>
          <c:smooth val="1"/>
        </c:ser>
        <c:axId val="42949826"/>
        <c:axId val="51004115"/>
      </c:scatterChart>
      <c:valAx>
        <c:axId val="42949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04115"/>
        <c:crosses val="autoZero"/>
        <c:crossBetween val="midCat"/>
        <c:dispUnits/>
      </c:valAx>
      <c:valAx>
        <c:axId val="5100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Spulenentladevorgang G=400V; L=10H; R=1V/A; dt=1s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Entladen!$C$17</c:f>
              <c:strCache>
                <c:ptCount val="1"/>
                <c:pt idx="0">
                  <c:v>In = I(tn) 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Entladen!$C$18:$C$88</c:f>
              <c:numCache>
                <c:ptCount val="71"/>
                <c:pt idx="0">
                  <c:v>400</c:v>
                </c:pt>
                <c:pt idx="1">
                  <c:v>360</c:v>
                </c:pt>
                <c:pt idx="2">
                  <c:v>324</c:v>
                </c:pt>
                <c:pt idx="3">
                  <c:v>291.6</c:v>
                </c:pt>
                <c:pt idx="4">
                  <c:v>262.44</c:v>
                </c:pt>
                <c:pt idx="5">
                  <c:v>236.196</c:v>
                </c:pt>
                <c:pt idx="6">
                  <c:v>212.5764</c:v>
                </c:pt>
                <c:pt idx="7">
                  <c:v>191.31876</c:v>
                </c:pt>
                <c:pt idx="8">
                  <c:v>172.186884</c:v>
                </c:pt>
                <c:pt idx="9">
                  <c:v>154.9681956</c:v>
                </c:pt>
                <c:pt idx="10">
                  <c:v>139.47137604</c:v>
                </c:pt>
                <c:pt idx="11">
                  <c:v>125.52423843599999</c:v>
                </c:pt>
                <c:pt idx="12">
                  <c:v>112.9718145924</c:v>
                </c:pt>
                <c:pt idx="13">
                  <c:v>101.67463313316</c:v>
                </c:pt>
                <c:pt idx="14">
                  <c:v>91.507169819844</c:v>
                </c:pt>
                <c:pt idx="15">
                  <c:v>82.35645283785959</c:v>
                </c:pt>
                <c:pt idx="16">
                  <c:v>74.12080755407364</c:v>
                </c:pt>
                <c:pt idx="17">
                  <c:v>66.70872679866628</c:v>
                </c:pt>
                <c:pt idx="18">
                  <c:v>60.03785411879965</c:v>
                </c:pt>
                <c:pt idx="19">
                  <c:v>54.03406870691968</c:v>
                </c:pt>
                <c:pt idx="20">
                  <c:v>48.630661836227716</c:v>
                </c:pt>
                <c:pt idx="21">
                  <c:v>43.767595652604946</c:v>
                </c:pt>
                <c:pt idx="22">
                  <c:v>39.390836087344454</c:v>
                </c:pt>
                <c:pt idx="23">
                  <c:v>35.45175247861001</c:v>
                </c:pt>
                <c:pt idx="24">
                  <c:v>31.90657723074901</c:v>
                </c:pt>
                <c:pt idx="25">
                  <c:v>28.71591950767411</c:v>
                </c:pt>
                <c:pt idx="26">
                  <c:v>25.8443275569067</c:v>
                </c:pt>
                <c:pt idx="27">
                  <c:v>23.259894801216028</c:v>
                </c:pt>
                <c:pt idx="28">
                  <c:v>20.933905321094425</c:v>
                </c:pt>
                <c:pt idx="29">
                  <c:v>18.840514788984983</c:v>
                </c:pt>
                <c:pt idx="30">
                  <c:v>16.956463310086484</c:v>
                </c:pt>
                <c:pt idx="31">
                  <c:v>15.260816979077836</c:v>
                </c:pt>
                <c:pt idx="32">
                  <c:v>13.734735281170053</c:v>
                </c:pt>
                <c:pt idx="33">
                  <c:v>12.361261753053048</c:v>
                </c:pt>
                <c:pt idx="34">
                  <c:v>11.125135577747743</c:v>
                </c:pt>
                <c:pt idx="35">
                  <c:v>10.01262201997297</c:v>
                </c:pt>
                <c:pt idx="36">
                  <c:v>9.011359817975672</c:v>
                </c:pt>
                <c:pt idx="37">
                  <c:v>8.110223836178104</c:v>
                </c:pt>
                <c:pt idx="38">
                  <c:v>7.299201452560293</c:v>
                </c:pt>
                <c:pt idx="39">
                  <c:v>6.569281307304264</c:v>
                </c:pt>
                <c:pt idx="40">
                  <c:v>5.912353176573838</c:v>
                </c:pt>
                <c:pt idx="41">
                  <c:v>5.321117858916454</c:v>
                </c:pt>
                <c:pt idx="42">
                  <c:v>4.789006073024808</c:v>
                </c:pt>
                <c:pt idx="43">
                  <c:v>4.3101054657223274</c:v>
                </c:pt>
                <c:pt idx="44">
                  <c:v>3.8790949191500945</c:v>
                </c:pt>
                <c:pt idx="45">
                  <c:v>3.4911854272350853</c:v>
                </c:pt>
                <c:pt idx="46">
                  <c:v>3.1420668845115767</c:v>
                </c:pt>
                <c:pt idx="47">
                  <c:v>2.827860196060419</c:v>
                </c:pt>
                <c:pt idx="48">
                  <c:v>2.545074176454377</c:v>
                </c:pt>
                <c:pt idx="49">
                  <c:v>2.2905667588089393</c:v>
                </c:pt>
                <c:pt idx="50">
                  <c:v>2.0615100829280455</c:v>
                </c:pt>
                <c:pt idx="51">
                  <c:v>1.8553590746352409</c:v>
                </c:pt>
                <c:pt idx="52">
                  <c:v>1.6698231671717167</c:v>
                </c:pt>
                <c:pt idx="53">
                  <c:v>1.502840850454545</c:v>
                </c:pt>
                <c:pt idx="54">
                  <c:v>1.3525567654090904</c:v>
                </c:pt>
                <c:pt idx="55">
                  <c:v>1.2173010888681814</c:v>
                </c:pt>
                <c:pt idx="56">
                  <c:v>1.0955709799813633</c:v>
                </c:pt>
                <c:pt idx="57">
                  <c:v>0.986013881983227</c:v>
                </c:pt>
                <c:pt idx="58">
                  <c:v>0.8874124937849044</c:v>
                </c:pt>
                <c:pt idx="59">
                  <c:v>0.7986712444064139</c:v>
                </c:pt>
                <c:pt idx="60">
                  <c:v>0.7188041199657725</c:v>
                </c:pt>
                <c:pt idx="61">
                  <c:v>0.6469237079691953</c:v>
                </c:pt>
                <c:pt idx="62">
                  <c:v>0.5822313371722758</c:v>
                </c:pt>
                <c:pt idx="63">
                  <c:v>0.5240082034550483</c:v>
                </c:pt>
                <c:pt idx="64">
                  <c:v>0.4716073831095435</c:v>
                </c:pt>
                <c:pt idx="65">
                  <c:v>0.4244466447985891</c:v>
                </c:pt>
                <c:pt idx="66">
                  <c:v>0.3820019803187302</c:v>
                </c:pt>
                <c:pt idx="67">
                  <c:v>0.3438017822868572</c:v>
                </c:pt>
                <c:pt idx="68">
                  <c:v>0.3094216040581715</c:v>
                </c:pt>
                <c:pt idx="69">
                  <c:v>0.27847944365235433</c:v>
                </c:pt>
                <c:pt idx="70">
                  <c:v>0.2506314992871189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Entladen!$E$17</c:f>
              <c:strCache>
                <c:ptCount val="1"/>
                <c:pt idx="0">
                  <c:v>Iexn = Iex(tn) 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Entladen!$B$18:$B$88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Entladen!$E$18:$E$88</c:f>
              <c:numCache>
                <c:ptCount val="71"/>
                <c:pt idx="0">
                  <c:v>400</c:v>
                </c:pt>
                <c:pt idx="1">
                  <c:v>361.9349672143838</c:v>
                </c:pt>
                <c:pt idx="2">
                  <c:v>327.49230123119276</c:v>
                </c:pt>
                <c:pt idx="3">
                  <c:v>296.32728827268716</c:v>
                </c:pt>
                <c:pt idx="4">
                  <c:v>268.12801841425573</c:v>
                </c:pt>
                <c:pt idx="5">
                  <c:v>242.61226388505338</c:v>
                </c:pt>
                <c:pt idx="6">
                  <c:v>219.52465443761056</c:v>
                </c:pt>
                <c:pt idx="7">
                  <c:v>198.63412151656382</c:v>
                </c:pt>
                <c:pt idx="8">
                  <c:v>179.73158564688862</c:v>
                </c:pt>
                <c:pt idx="9">
                  <c:v>162.62786389623963</c:v>
                </c:pt>
                <c:pt idx="10">
                  <c:v>147.15177646857694</c:v>
                </c:pt>
                <c:pt idx="11">
                  <c:v>133.1484334792318</c:v>
                </c:pt>
                <c:pt idx="12">
                  <c:v>120.47768476488085</c:v>
                </c:pt>
                <c:pt idx="13">
                  <c:v>109.01271721360504</c:v>
                </c:pt>
                <c:pt idx="14">
                  <c:v>98.63878557664259</c:v>
                </c:pt>
                <c:pt idx="15">
                  <c:v>89.25206405937193</c:v>
                </c:pt>
                <c:pt idx="16">
                  <c:v>80.75860719786215</c:v>
                </c:pt>
                <c:pt idx="17">
                  <c:v>73.07340962109386</c:v>
                </c:pt>
                <c:pt idx="18">
                  <c:v>66.11955528863461</c:v>
                </c:pt>
                <c:pt idx="19">
                  <c:v>59.827447689054026</c:v>
                </c:pt>
                <c:pt idx="20">
                  <c:v>54.13411329464508</c:v>
                </c:pt>
                <c:pt idx="21">
                  <c:v>48.98257130119276</c:v>
                </c:pt>
                <c:pt idx="22">
                  <c:v>44.32126334493355</c:v>
                </c:pt>
                <c:pt idx="23">
                  <c:v>40.1035374891215</c:v>
                </c:pt>
                <c:pt idx="24">
                  <c:v>36.287181315765004</c:v>
                </c:pt>
                <c:pt idx="25">
                  <c:v>32.83399944955952</c:v>
                </c:pt>
                <c:pt idx="26">
                  <c:v>29.70943128573355</c:v>
                </c:pt>
                <c:pt idx="27">
                  <c:v>26.882205095899902</c:v>
                </c:pt>
                <c:pt idx="28">
                  <c:v>24.32402505008719</c:v>
                </c:pt>
                <c:pt idx="29">
                  <c:v>22.00928802256289</c:v>
                </c:pt>
                <c:pt idx="30">
                  <c:v>19.91482734714558</c:v>
                </c:pt>
                <c:pt idx="31">
                  <c:v>18.01968095742312</c:v>
                </c:pt>
                <c:pt idx="32">
                  <c:v>16.304881591346483</c:v>
                </c:pt>
                <c:pt idx="33">
                  <c:v>14.753266960496006</c:v>
                </c:pt>
                <c:pt idx="34">
                  <c:v>13.349307984130432</c:v>
                </c:pt>
                <c:pt idx="35">
                  <c:v>12.078953368927401</c:v>
                </c:pt>
                <c:pt idx="36">
                  <c:v>10.929488978917023</c:v>
                </c:pt>
                <c:pt idx="37">
                  <c:v>9.889410588135755</c:v>
                </c:pt>
                <c:pt idx="38">
                  <c:v>8.94830874246624</c:v>
                </c:pt>
                <c:pt idx="39">
                  <c:v>8.096764578321757</c:v>
                </c:pt>
                <c:pt idx="40">
                  <c:v>7.326255555493671</c:v>
                </c:pt>
                <c:pt idx="41">
                  <c:v>6.629070160704502</c:v>
                </c:pt>
                <c:pt idx="42">
                  <c:v>5.998230728191081</c:v>
                </c:pt>
                <c:pt idx="43">
                  <c:v>5.4274236048803735</c:v>
                </c:pt>
                <c:pt idx="44">
                  <c:v>4.910935961227374</c:v>
                </c:pt>
                <c:pt idx="45">
                  <c:v>4.4435986152969225</c:v>
                </c:pt>
                <c:pt idx="46">
                  <c:v>4.020734297853434</c:v>
                </c:pt>
                <c:pt idx="47">
                  <c:v>3.6381108406783262</c:v>
                </c:pt>
                <c:pt idx="48">
                  <c:v>3.291898819608012</c:v>
                </c:pt>
                <c:pt idx="49">
                  <c:v>2.9786332283697354</c:v>
                </c:pt>
                <c:pt idx="50">
                  <c:v>2.6951787996341867</c:v>
                </c:pt>
                <c:pt idx="51">
                  <c:v>2.4386986262062553</c:v>
                </c:pt>
                <c:pt idx="52">
                  <c:v>2.2066257683043085</c:v>
                </c:pt>
                <c:pt idx="53">
                  <c:v>1.9966375627640869</c:v>
                </c:pt>
                <c:pt idx="54">
                  <c:v>1.8066323770450663</c:v>
                </c:pt>
                <c:pt idx="55">
                  <c:v>1.6347085753856265</c:v>
                </c:pt>
                <c:pt idx="56">
                  <c:v>1.4791454865931728</c:v>
                </c:pt>
                <c:pt idx="57">
                  <c:v>1.3383861829885089</c:v>
                </c:pt>
                <c:pt idx="58">
                  <c:v>1.2110218981503262</c:v>
                </c:pt>
                <c:pt idx="59">
                  <c:v>1.0957779275073474</c:v>
                </c:pt>
                <c:pt idx="60">
                  <c:v>0.9915008706665434</c:v>
                </c:pt>
                <c:pt idx="61">
                  <c:v>0.8971470877943213</c:v>
                </c:pt>
                <c:pt idx="62">
                  <c:v>0.8117722545182936</c:v>
                </c:pt>
                <c:pt idx="63">
                  <c:v>0.7345219108115628</c:v>
                </c:pt>
                <c:pt idx="64">
                  <c:v>0.6646229092695736</c:v>
                </c:pt>
                <c:pt idx="65">
                  <c:v>0.6013756771910289</c:v>
                </c:pt>
                <c:pt idx="66">
                  <c:v>0.5441472150191575</c:v>
                </c:pt>
                <c:pt idx="67">
                  <c:v>0.4923647610693924</c:v>
                </c:pt>
                <c:pt idx="68">
                  <c:v>0.4455100591379213</c:v>
                </c:pt>
                <c:pt idx="69">
                  <c:v>0.40311417161940416</c:v>
                </c:pt>
                <c:pt idx="70">
                  <c:v>0.3647527862218065</c:v>
                </c:pt>
              </c:numCache>
            </c:numRef>
          </c:yVal>
          <c:smooth val="1"/>
        </c:ser>
        <c:axId val="56383852"/>
        <c:axId val="37692621"/>
      </c:scatterChart>
      <c:valAx>
        <c:axId val="5638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692621"/>
        <c:crosses val="autoZero"/>
        <c:crossBetween val="midCat"/>
        <c:dispUnits/>
      </c:val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Strom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9"/>
  <sheetViews>
    <sheetView tabSelected="1" workbookViewId="0" topLeftCell="A29">
      <selection activeCell="H38" sqref="H38"/>
    </sheetView>
  </sheetViews>
  <sheetFormatPr defaultColWidth="11.421875" defaultRowHeight="12.75"/>
  <cols>
    <col min="7" max="7" width="6.140625" style="0" customWidth="1"/>
  </cols>
  <sheetData>
    <row r="1" spans="1:7" ht="18">
      <c r="A1" s="18" t="s">
        <v>18</v>
      </c>
      <c r="B1" s="18"/>
      <c r="C1" s="18"/>
      <c r="D1" s="18"/>
      <c r="E1" s="18"/>
      <c r="F1" s="18"/>
      <c r="G1" s="18"/>
    </row>
    <row r="2" spans="4:5" ht="12.75">
      <c r="D2" s="1"/>
      <c r="E2" s="1"/>
    </row>
    <row r="4" spans="1:6" ht="15.75">
      <c r="A4" s="13" t="s">
        <v>8</v>
      </c>
      <c r="B4" s="3"/>
      <c r="C4" s="3"/>
      <c r="D4" s="12" t="s">
        <v>17</v>
      </c>
      <c r="E4" s="12"/>
      <c r="F4" s="12"/>
    </row>
    <row r="5" spans="1:8" ht="12.75">
      <c r="A5" s="6" t="s">
        <v>16</v>
      </c>
      <c r="B5" s="6"/>
      <c r="C5" s="6"/>
      <c r="D5" s="8" t="s">
        <v>2</v>
      </c>
      <c r="E5" s="16">
        <v>100</v>
      </c>
      <c r="F5" s="6" t="s">
        <v>1</v>
      </c>
      <c r="G5" s="6"/>
      <c r="H5" s="6"/>
    </row>
    <row r="6" spans="1:8" ht="12.75">
      <c r="A6" s="6" t="s">
        <v>19</v>
      </c>
      <c r="B6" s="6"/>
      <c r="C6" s="6"/>
      <c r="D6" s="8" t="s">
        <v>20</v>
      </c>
      <c r="E6" s="16">
        <v>10</v>
      </c>
      <c r="F6" s="6" t="s">
        <v>5</v>
      </c>
      <c r="G6" s="6"/>
      <c r="H6" s="6"/>
    </row>
    <row r="7" spans="1:8" ht="12.75">
      <c r="A7" s="3" t="s">
        <v>12</v>
      </c>
      <c r="B7" s="4"/>
      <c r="C7" s="2"/>
      <c r="D7" s="9" t="s">
        <v>11</v>
      </c>
      <c r="E7" s="17">
        <v>1</v>
      </c>
      <c r="F7" s="7" t="s">
        <v>28</v>
      </c>
      <c r="G7" s="4"/>
      <c r="H7" s="3"/>
    </row>
    <row r="8" spans="1:8" ht="15.75">
      <c r="A8" s="3" t="s">
        <v>3</v>
      </c>
      <c r="B8" s="4"/>
      <c r="C8" s="2"/>
      <c r="D8" s="9" t="s">
        <v>4</v>
      </c>
      <c r="E8" s="17">
        <v>1</v>
      </c>
      <c r="F8" s="2" t="s">
        <v>6</v>
      </c>
      <c r="G8" s="14"/>
      <c r="H8" s="3"/>
    </row>
    <row r="9" spans="1:8" ht="12.75">
      <c r="A9" s="3"/>
      <c r="B9" s="4"/>
      <c r="C9" s="2"/>
      <c r="D9" s="9"/>
      <c r="E9" s="2"/>
      <c r="F9" s="2"/>
      <c r="G9" s="2"/>
      <c r="H9" s="3"/>
    </row>
    <row r="10" spans="1:6" ht="15" customHeight="1">
      <c r="A10" s="13" t="s">
        <v>7</v>
      </c>
      <c r="B10" s="4"/>
      <c r="C10" s="2"/>
      <c r="D10" s="10"/>
      <c r="F10" s="2"/>
    </row>
    <row r="11" spans="1:6" ht="13.5">
      <c r="A11" s="3" t="s">
        <v>23</v>
      </c>
      <c r="B11" s="4"/>
      <c r="C11" s="5"/>
      <c r="D11" s="11" t="s">
        <v>21</v>
      </c>
      <c r="E11" s="2">
        <v>0</v>
      </c>
      <c r="F11" s="2" t="s">
        <v>22</v>
      </c>
    </row>
    <row r="12" spans="1:8" ht="13.5">
      <c r="A12" s="3"/>
      <c r="B12" s="2"/>
      <c r="C12" s="5"/>
      <c r="D12" s="11"/>
      <c r="E12" s="2"/>
      <c r="F12" s="2"/>
      <c r="G12" s="2"/>
      <c r="H12" s="3"/>
    </row>
    <row r="13" spans="1:8" ht="15.75">
      <c r="A13" s="13" t="s">
        <v>13</v>
      </c>
      <c r="B13" s="2"/>
      <c r="C13" s="5"/>
      <c r="D13" s="11"/>
      <c r="E13" s="2"/>
      <c r="F13" s="2"/>
      <c r="G13" s="2"/>
      <c r="H13" s="3"/>
    </row>
    <row r="14" spans="1:8" ht="13.5">
      <c r="A14" s="3" t="s">
        <v>14</v>
      </c>
      <c r="B14" s="2"/>
      <c r="C14" s="5"/>
      <c r="D14" s="11" t="s">
        <v>15</v>
      </c>
      <c r="E14" s="2">
        <f>7*L/(R*dt)</f>
        <v>70</v>
      </c>
      <c r="F14" s="2"/>
      <c r="G14" s="2"/>
      <c r="H14" s="3"/>
    </row>
    <row r="15" spans="1:8" ht="12.75">
      <c r="A15" s="2"/>
      <c r="B15" s="2"/>
      <c r="C15" s="2"/>
      <c r="D15" s="2"/>
      <c r="E15" s="2"/>
      <c r="F15" s="2"/>
      <c r="G15" s="2"/>
      <c r="H15" s="3"/>
    </row>
    <row r="16" spans="1:8" ht="15.75">
      <c r="A16" s="13" t="s">
        <v>9</v>
      </c>
      <c r="B16" s="2"/>
      <c r="C16" s="4"/>
      <c r="D16" s="2"/>
      <c r="E16" s="2"/>
      <c r="F16" s="2"/>
      <c r="G16" s="2"/>
      <c r="H16" s="2"/>
    </row>
    <row r="17" spans="1:8" ht="15.75">
      <c r="A17" s="4" t="s">
        <v>0</v>
      </c>
      <c r="B17" s="15" t="s">
        <v>10</v>
      </c>
      <c r="C17" s="4" t="s">
        <v>25</v>
      </c>
      <c r="D17" s="4" t="s">
        <v>26</v>
      </c>
      <c r="E17" s="4" t="s">
        <v>27</v>
      </c>
      <c r="F17" s="4"/>
      <c r="G17" s="4"/>
      <c r="H17" s="2"/>
    </row>
    <row r="18" spans="1:8" ht="12.75">
      <c r="A18" s="4">
        <v>0</v>
      </c>
      <c r="B18" s="4">
        <f aca="true" t="shared" si="0" ref="B18:B81">A18*dt</f>
        <v>0</v>
      </c>
      <c r="C18" s="4">
        <f>E11</f>
        <v>0</v>
      </c>
      <c r="D18" s="4">
        <f aca="true" t="shared" si="1" ref="D18:D81">(G-C18*R)/L</f>
        <v>10</v>
      </c>
      <c r="E18" s="4">
        <f aca="true" t="shared" si="2" ref="E18:E24">(G/R)*(1-EXP(-B18*R/L))</f>
        <v>0</v>
      </c>
      <c r="F18" s="4"/>
      <c r="H18" s="2"/>
    </row>
    <row r="19" spans="1:8" ht="12.75">
      <c r="A19" s="4">
        <f aca="true" t="shared" si="3" ref="A19:A24">A18+1</f>
        <v>1</v>
      </c>
      <c r="B19" s="4">
        <f t="shared" si="0"/>
        <v>1</v>
      </c>
      <c r="C19" s="4">
        <f aca="true" t="shared" si="4" ref="C19:C24">C18+D18*dt</f>
        <v>10</v>
      </c>
      <c r="D19" s="4">
        <f t="shared" si="1"/>
        <v>9</v>
      </c>
      <c r="E19" s="4">
        <f t="shared" si="2"/>
        <v>9.51625819640405</v>
      </c>
      <c r="F19" s="4"/>
      <c r="H19" s="2"/>
    </row>
    <row r="20" spans="1:8" ht="12.75">
      <c r="A20" s="4">
        <f t="shared" si="3"/>
        <v>2</v>
      </c>
      <c r="B20" s="4">
        <f t="shared" si="0"/>
        <v>2</v>
      </c>
      <c r="C20" s="4">
        <f t="shared" si="4"/>
        <v>19</v>
      </c>
      <c r="D20" s="4">
        <f t="shared" si="1"/>
        <v>8.1</v>
      </c>
      <c r="E20" s="4">
        <f t="shared" si="2"/>
        <v>18.12692469220182</v>
      </c>
      <c r="F20" s="4"/>
      <c r="H20" s="2"/>
    </row>
    <row r="21" spans="1:8" ht="12.75">
      <c r="A21" s="4">
        <f t="shared" si="3"/>
        <v>3</v>
      </c>
      <c r="B21" s="4">
        <f t="shared" si="0"/>
        <v>3</v>
      </c>
      <c r="C21" s="4">
        <f t="shared" si="4"/>
        <v>27.1</v>
      </c>
      <c r="D21" s="4">
        <f t="shared" si="1"/>
        <v>7.290000000000001</v>
      </c>
      <c r="E21" s="4">
        <f t="shared" si="2"/>
        <v>25.91817793182821</v>
      </c>
      <c r="F21" s="4"/>
      <c r="H21" s="2"/>
    </row>
    <row r="22" spans="1:8" ht="12.75">
      <c r="A22" s="4">
        <f t="shared" si="3"/>
        <v>4</v>
      </c>
      <c r="B22" s="4">
        <f t="shared" si="0"/>
        <v>4</v>
      </c>
      <c r="C22" s="4">
        <f t="shared" si="4"/>
        <v>34.39</v>
      </c>
      <c r="D22" s="4">
        <f t="shared" si="1"/>
        <v>6.561</v>
      </c>
      <c r="E22" s="4">
        <f t="shared" si="2"/>
        <v>32.967995396436066</v>
      </c>
      <c r="F22" s="4"/>
      <c r="H22" s="2"/>
    </row>
    <row r="23" spans="1:8" ht="12.75">
      <c r="A23" s="4">
        <f t="shared" si="3"/>
        <v>5</v>
      </c>
      <c r="B23" s="4">
        <f t="shared" si="0"/>
        <v>5</v>
      </c>
      <c r="C23" s="4">
        <f t="shared" si="4"/>
        <v>40.951</v>
      </c>
      <c r="D23" s="4">
        <f t="shared" si="1"/>
        <v>5.9049</v>
      </c>
      <c r="E23" s="4">
        <f t="shared" si="2"/>
        <v>39.346934028736655</v>
      </c>
      <c r="F23" s="4"/>
      <c r="H23" s="2"/>
    </row>
    <row r="24" spans="1:8" ht="12.75">
      <c r="A24" s="4">
        <f t="shared" si="3"/>
        <v>6</v>
      </c>
      <c r="B24" s="4">
        <f t="shared" si="0"/>
        <v>6</v>
      </c>
      <c r="C24" s="4">
        <f t="shared" si="4"/>
        <v>46.8559</v>
      </c>
      <c r="D24" s="4">
        <f t="shared" si="1"/>
        <v>5.3144100000000005</v>
      </c>
      <c r="E24" s="4">
        <f t="shared" si="2"/>
        <v>45.11883639059736</v>
      </c>
      <c r="F24" s="4"/>
      <c r="H24" s="2"/>
    </row>
    <row r="25" spans="1:8" ht="12.75">
      <c r="A25" s="4">
        <f aca="true" t="shared" si="5" ref="A25:A60">A24+1</f>
        <v>7</v>
      </c>
      <c r="B25" s="4">
        <f t="shared" si="0"/>
        <v>7</v>
      </c>
      <c r="C25" s="4">
        <f aca="true" t="shared" si="6" ref="C25:C60">C24+D24*dt</f>
        <v>52.17031</v>
      </c>
      <c r="D25" s="4">
        <f t="shared" si="1"/>
        <v>4.782969</v>
      </c>
      <c r="E25" s="4">
        <f aca="true" t="shared" si="7" ref="E25:E60">(G/R)*(1-EXP(-B25*R/L))</f>
        <v>50.341469620859044</v>
      </c>
      <c r="F25" s="4"/>
      <c r="G25" s="4"/>
      <c r="H25" s="2"/>
    </row>
    <row r="26" spans="1:8" ht="12.75">
      <c r="A26" s="4">
        <f t="shared" si="5"/>
        <v>8</v>
      </c>
      <c r="B26" s="4">
        <f t="shared" si="0"/>
        <v>8</v>
      </c>
      <c r="C26" s="4">
        <f t="shared" si="6"/>
        <v>56.953279</v>
      </c>
      <c r="D26" s="4">
        <f t="shared" si="1"/>
        <v>4.3046720999999994</v>
      </c>
      <c r="E26" s="4">
        <f t="shared" si="7"/>
        <v>55.067103588277845</v>
      </c>
      <c r="F26" s="4"/>
      <c r="G26" s="4"/>
      <c r="H26" s="2"/>
    </row>
    <row r="27" spans="1:8" ht="12.75">
      <c r="A27" s="4">
        <f t="shared" si="5"/>
        <v>9</v>
      </c>
      <c r="B27" s="4">
        <f t="shared" si="0"/>
        <v>9</v>
      </c>
      <c r="C27" s="4">
        <f t="shared" si="6"/>
        <v>61.2579511</v>
      </c>
      <c r="D27" s="4">
        <f t="shared" si="1"/>
        <v>3.87420489</v>
      </c>
      <c r="E27" s="4">
        <f t="shared" si="7"/>
        <v>59.34303402594009</v>
      </c>
      <c r="F27" s="4"/>
      <c r="G27" s="4"/>
      <c r="H27" s="2"/>
    </row>
    <row r="28" spans="1:8" ht="12.75">
      <c r="A28" s="4">
        <f t="shared" si="5"/>
        <v>10</v>
      </c>
      <c r="B28" s="4">
        <f t="shared" si="0"/>
        <v>10</v>
      </c>
      <c r="C28" s="4">
        <f t="shared" si="6"/>
        <v>65.13215599</v>
      </c>
      <c r="D28" s="4">
        <f t="shared" si="1"/>
        <v>3.486784401</v>
      </c>
      <c r="E28" s="4">
        <f t="shared" si="7"/>
        <v>63.212055882855765</v>
      </c>
      <c r="F28" s="4"/>
      <c r="G28" s="4"/>
      <c r="H28" s="2"/>
    </row>
    <row r="29" spans="1:8" ht="12.75">
      <c r="A29" s="4">
        <f t="shared" si="5"/>
        <v>11</v>
      </c>
      <c r="B29" s="4">
        <f t="shared" si="0"/>
        <v>11</v>
      </c>
      <c r="C29" s="4">
        <f t="shared" si="6"/>
        <v>68.618940391</v>
      </c>
      <c r="D29" s="4">
        <f t="shared" si="1"/>
        <v>3.1381059609000004</v>
      </c>
      <c r="E29" s="4">
        <f t="shared" si="7"/>
        <v>66.71289163019205</v>
      </c>
      <c r="F29" s="4"/>
      <c r="G29" s="4"/>
      <c r="H29" s="2"/>
    </row>
    <row r="30" spans="1:8" ht="12.75">
      <c r="A30" s="4">
        <f t="shared" si="5"/>
        <v>12</v>
      </c>
      <c r="B30" s="4">
        <f t="shared" si="0"/>
        <v>12</v>
      </c>
      <c r="C30" s="4">
        <f t="shared" si="6"/>
        <v>71.7570463519</v>
      </c>
      <c r="D30" s="4">
        <f t="shared" si="1"/>
        <v>2.8242953648099998</v>
      </c>
      <c r="E30" s="4">
        <f t="shared" si="7"/>
        <v>69.88057880877977</v>
      </c>
      <c r="F30" s="4"/>
      <c r="G30" s="4"/>
      <c r="H30" s="2"/>
    </row>
    <row r="31" spans="1:8" ht="12.75">
      <c r="A31" s="4">
        <f t="shared" si="5"/>
        <v>13</v>
      </c>
      <c r="B31" s="4">
        <f t="shared" si="0"/>
        <v>13</v>
      </c>
      <c r="C31" s="4">
        <f t="shared" si="6"/>
        <v>74.58134171671</v>
      </c>
      <c r="D31" s="4">
        <f t="shared" si="1"/>
        <v>2.541865828329</v>
      </c>
      <c r="E31" s="4">
        <f t="shared" si="7"/>
        <v>72.74682069659875</v>
      </c>
      <c r="F31" s="4"/>
      <c r="G31" s="4"/>
      <c r="H31" s="2"/>
    </row>
    <row r="32" spans="1:8" ht="12.75">
      <c r="A32" s="4">
        <f t="shared" si="5"/>
        <v>14</v>
      </c>
      <c r="B32" s="4">
        <f t="shared" si="0"/>
        <v>14</v>
      </c>
      <c r="C32" s="4">
        <f t="shared" si="6"/>
        <v>77.123207545039</v>
      </c>
      <c r="D32" s="4">
        <f t="shared" si="1"/>
        <v>2.2876792454961006</v>
      </c>
      <c r="E32" s="4">
        <f t="shared" si="7"/>
        <v>75.34030360583935</v>
      </c>
      <c r="F32" s="4"/>
      <c r="G32" s="4"/>
      <c r="H32" s="2"/>
    </row>
    <row r="33" spans="1:8" ht="12.75">
      <c r="A33" s="4">
        <f t="shared" si="5"/>
        <v>15</v>
      </c>
      <c r="B33" s="4">
        <f t="shared" si="0"/>
        <v>15</v>
      </c>
      <c r="C33" s="4">
        <f t="shared" si="6"/>
        <v>79.4108867905351</v>
      </c>
      <c r="D33" s="4">
        <f t="shared" si="1"/>
        <v>2.05891132094649</v>
      </c>
      <c r="E33" s="4">
        <f t="shared" si="7"/>
        <v>77.68698398515703</v>
      </c>
      <c r="F33" s="4"/>
      <c r="G33" s="4"/>
      <c r="H33" s="2"/>
    </row>
    <row r="34" spans="1:8" ht="12.75">
      <c r="A34" s="4">
        <f t="shared" si="5"/>
        <v>16</v>
      </c>
      <c r="B34" s="4">
        <f t="shared" si="0"/>
        <v>16</v>
      </c>
      <c r="C34" s="4">
        <f t="shared" si="6"/>
        <v>81.4697981114816</v>
      </c>
      <c r="D34" s="4">
        <f t="shared" si="1"/>
        <v>1.8530201888518405</v>
      </c>
      <c r="E34" s="4">
        <f t="shared" si="7"/>
        <v>79.81034820053446</v>
      </c>
      <c r="F34" s="4"/>
      <c r="G34" s="4"/>
      <c r="H34" s="2"/>
    </row>
    <row r="35" spans="1:8" ht="12.75">
      <c r="A35" s="4">
        <f t="shared" si="5"/>
        <v>17</v>
      </c>
      <c r="B35" s="4">
        <f t="shared" si="0"/>
        <v>17</v>
      </c>
      <c r="C35" s="4">
        <f t="shared" si="6"/>
        <v>83.32281830033344</v>
      </c>
      <c r="D35" s="4">
        <f t="shared" si="1"/>
        <v>1.6677181699666561</v>
      </c>
      <c r="E35" s="4">
        <f t="shared" si="7"/>
        <v>81.73164759472652</v>
      </c>
      <c r="F35" s="4"/>
      <c r="G35" s="4"/>
      <c r="H35" s="2"/>
    </row>
    <row r="36" spans="1:8" ht="12.75">
      <c r="A36" s="4">
        <f t="shared" si="5"/>
        <v>18</v>
      </c>
      <c r="B36" s="4">
        <f t="shared" si="0"/>
        <v>18</v>
      </c>
      <c r="C36" s="4">
        <f t="shared" si="6"/>
        <v>84.9905364703001</v>
      </c>
      <c r="D36" s="4">
        <f t="shared" si="1"/>
        <v>1.50094635296999</v>
      </c>
      <c r="E36" s="4">
        <f t="shared" si="7"/>
        <v>83.47011117784135</v>
      </c>
      <c r="F36" s="4"/>
      <c r="G36" s="4"/>
      <c r="H36" s="2"/>
    </row>
    <row r="37" spans="1:8" ht="12.75">
      <c r="A37" s="4">
        <f t="shared" si="5"/>
        <v>19</v>
      </c>
      <c r="B37" s="4">
        <f t="shared" si="0"/>
        <v>19</v>
      </c>
      <c r="C37" s="4">
        <f t="shared" si="6"/>
        <v>86.49148282327009</v>
      </c>
      <c r="D37" s="4">
        <f t="shared" si="1"/>
        <v>1.350851717672991</v>
      </c>
      <c r="E37" s="4">
        <f t="shared" si="7"/>
        <v>85.04313807773649</v>
      </c>
      <c r="F37" s="4"/>
      <c r="G37" s="4"/>
      <c r="H37" s="2"/>
    </row>
    <row r="38" spans="1:8" ht="12.75">
      <c r="A38" s="4">
        <f t="shared" si="5"/>
        <v>20</v>
      </c>
      <c r="B38" s="4">
        <f t="shared" si="0"/>
        <v>20</v>
      </c>
      <c r="C38" s="4">
        <f t="shared" si="6"/>
        <v>87.84233454094309</v>
      </c>
      <c r="D38" s="4">
        <f t="shared" si="1"/>
        <v>1.2157665459056914</v>
      </c>
      <c r="E38" s="4">
        <f t="shared" si="7"/>
        <v>86.46647167633873</v>
      </c>
      <c r="F38" s="4"/>
      <c r="G38" s="4"/>
      <c r="H38" s="2"/>
    </row>
    <row r="39" spans="1:8" ht="12.75">
      <c r="A39" s="4">
        <f t="shared" si="5"/>
        <v>21</v>
      </c>
      <c r="B39" s="4">
        <f t="shared" si="0"/>
        <v>21</v>
      </c>
      <c r="C39" s="4">
        <f t="shared" si="6"/>
        <v>89.05810108684878</v>
      </c>
      <c r="D39" s="4">
        <f t="shared" si="1"/>
        <v>1.094189891315122</v>
      </c>
      <c r="E39" s="4">
        <f t="shared" si="7"/>
        <v>87.75435717470181</v>
      </c>
      <c r="F39" s="4"/>
      <c r="G39" s="4"/>
      <c r="H39" s="2"/>
    </row>
    <row r="40" spans="1:8" ht="12.75">
      <c r="A40" s="4">
        <f t="shared" si="5"/>
        <v>22</v>
      </c>
      <c r="B40" s="4">
        <f t="shared" si="0"/>
        <v>22</v>
      </c>
      <c r="C40" s="4">
        <f t="shared" si="6"/>
        <v>90.1522909781639</v>
      </c>
      <c r="D40" s="4">
        <f t="shared" si="1"/>
        <v>0.9847709021836095</v>
      </c>
      <c r="E40" s="4">
        <f t="shared" si="7"/>
        <v>88.9196841637666</v>
      </c>
      <c r="F40" s="4"/>
      <c r="G40" s="4"/>
      <c r="H40" s="2"/>
    </row>
    <row r="41" spans="1:8" ht="12.75">
      <c r="A41" s="4">
        <f t="shared" si="5"/>
        <v>23</v>
      </c>
      <c r="B41" s="4">
        <f t="shared" si="0"/>
        <v>23</v>
      </c>
      <c r="C41" s="4">
        <f t="shared" si="6"/>
        <v>91.13706188034752</v>
      </c>
      <c r="D41" s="4">
        <f t="shared" si="1"/>
        <v>0.8862938119652484</v>
      </c>
      <c r="E41" s="4">
        <f t="shared" si="7"/>
        <v>89.97411562771961</v>
      </c>
      <c r="F41" s="4"/>
      <c r="G41" s="4"/>
      <c r="H41" s="2"/>
    </row>
    <row r="42" spans="1:8" ht="12.75">
      <c r="A42" s="4">
        <f t="shared" si="5"/>
        <v>24</v>
      </c>
      <c r="B42" s="4">
        <f t="shared" si="0"/>
        <v>24</v>
      </c>
      <c r="C42" s="4">
        <f t="shared" si="6"/>
        <v>92.02335569231276</v>
      </c>
      <c r="D42" s="4">
        <f t="shared" si="1"/>
        <v>0.7976644307687237</v>
      </c>
      <c r="E42" s="4">
        <f t="shared" si="7"/>
        <v>90.92820467105875</v>
      </c>
      <c r="F42" s="4"/>
      <c r="G42" s="4"/>
      <c r="H42" s="2"/>
    </row>
    <row r="43" spans="1:8" ht="12.75">
      <c r="A43" s="4">
        <f t="shared" si="5"/>
        <v>25</v>
      </c>
      <c r="B43" s="4">
        <f t="shared" si="0"/>
        <v>25</v>
      </c>
      <c r="C43" s="4">
        <f t="shared" si="6"/>
        <v>92.82102012308148</v>
      </c>
      <c r="D43" s="4">
        <f t="shared" si="1"/>
        <v>0.7178979876918519</v>
      </c>
      <c r="E43" s="4">
        <f t="shared" si="7"/>
        <v>91.79150013761011</v>
      </c>
      <c r="F43" s="4"/>
      <c r="G43" s="4"/>
      <c r="H43" s="2"/>
    </row>
    <row r="44" spans="1:8" ht="12.75">
      <c r="A44" s="4">
        <f t="shared" si="5"/>
        <v>26</v>
      </c>
      <c r="B44" s="4">
        <f t="shared" si="0"/>
        <v>26</v>
      </c>
      <c r="C44" s="4">
        <f t="shared" si="6"/>
        <v>93.53891811077334</v>
      </c>
      <c r="D44" s="4">
        <f t="shared" si="1"/>
        <v>0.6461081889226662</v>
      </c>
      <c r="E44" s="4">
        <f t="shared" si="7"/>
        <v>92.57264217856661</v>
      </c>
      <c r="F44" s="4"/>
      <c r="G44" s="4"/>
      <c r="H44" s="2"/>
    </row>
    <row r="45" spans="1:8" ht="12.75">
      <c r="A45" s="4">
        <f t="shared" si="5"/>
        <v>27</v>
      </c>
      <c r="B45" s="4">
        <f t="shared" si="0"/>
        <v>27</v>
      </c>
      <c r="C45" s="4">
        <f t="shared" si="6"/>
        <v>94.185026299696</v>
      </c>
      <c r="D45" s="4">
        <f t="shared" si="1"/>
        <v>0.5814973700303995</v>
      </c>
      <c r="E45" s="4">
        <f t="shared" si="7"/>
        <v>93.27944872602502</v>
      </c>
      <c r="F45" s="4"/>
      <c r="G45" s="4"/>
      <c r="H45" s="2"/>
    </row>
    <row r="46" spans="1:8" ht="12.75">
      <c r="A46" s="4">
        <f t="shared" si="5"/>
        <v>28</v>
      </c>
      <c r="B46" s="4">
        <f t="shared" si="0"/>
        <v>28</v>
      </c>
      <c r="C46" s="4">
        <f t="shared" si="6"/>
        <v>94.76652366972641</v>
      </c>
      <c r="D46" s="4">
        <f t="shared" si="1"/>
        <v>0.523347633027359</v>
      </c>
      <c r="E46" s="4">
        <f t="shared" si="7"/>
        <v>93.9189937374782</v>
      </c>
      <c r="F46" s="4"/>
      <c r="G46" s="4"/>
      <c r="H46" s="2"/>
    </row>
    <row r="47" spans="1:8" ht="12.75">
      <c r="A47" s="4">
        <f t="shared" si="5"/>
        <v>29</v>
      </c>
      <c r="B47" s="4">
        <f t="shared" si="0"/>
        <v>29</v>
      </c>
      <c r="C47" s="4">
        <f t="shared" si="6"/>
        <v>95.28987130275377</v>
      </c>
      <c r="D47" s="4">
        <f t="shared" si="1"/>
        <v>0.4710128697246233</v>
      </c>
      <c r="E47" s="4">
        <f t="shared" si="7"/>
        <v>94.49767799435928</v>
      </c>
      <c r="F47" s="4"/>
      <c r="G47" s="4"/>
      <c r="H47" s="2"/>
    </row>
    <row r="48" spans="1:8" ht="12.75">
      <c r="A48" s="4">
        <f t="shared" si="5"/>
        <v>30</v>
      </c>
      <c r="B48" s="4">
        <f t="shared" si="0"/>
        <v>30</v>
      </c>
      <c r="C48" s="4">
        <f t="shared" si="6"/>
        <v>95.76088417247838</v>
      </c>
      <c r="D48" s="4">
        <f t="shared" si="1"/>
        <v>0.42391158275216156</v>
      </c>
      <c r="E48" s="4">
        <f t="shared" si="7"/>
        <v>95.0212931632136</v>
      </c>
      <c r="F48" s="4"/>
      <c r="G48" s="4"/>
      <c r="H48" s="2"/>
    </row>
    <row r="49" spans="1:8" ht="12.75">
      <c r="A49" s="4">
        <f t="shared" si="5"/>
        <v>31</v>
      </c>
      <c r="B49" s="4">
        <f t="shared" si="0"/>
        <v>31</v>
      </c>
      <c r="C49" s="4">
        <f t="shared" si="6"/>
        <v>96.18479575523054</v>
      </c>
      <c r="D49" s="4">
        <f t="shared" si="1"/>
        <v>0.3815204244769461</v>
      </c>
      <c r="E49" s="4">
        <f t="shared" si="7"/>
        <v>95.49507976064422</v>
      </c>
      <c r="F49" s="4"/>
      <c r="G49" s="4"/>
      <c r="H49" s="2"/>
    </row>
    <row r="50" spans="1:8" ht="12.75">
      <c r="A50" s="4">
        <f t="shared" si="5"/>
        <v>32</v>
      </c>
      <c r="B50" s="4">
        <f t="shared" si="0"/>
        <v>32</v>
      </c>
      <c r="C50" s="4">
        <f t="shared" si="6"/>
        <v>96.56631617970748</v>
      </c>
      <c r="D50" s="4">
        <f t="shared" si="1"/>
        <v>0.3433683820292515</v>
      </c>
      <c r="E50" s="4">
        <f t="shared" si="7"/>
        <v>95.92377960216338</v>
      </c>
      <c r="F50" s="4"/>
      <c r="G50" s="4"/>
      <c r="H50" s="2"/>
    </row>
    <row r="51" spans="1:8" ht="12.75">
      <c r="A51" s="4">
        <f t="shared" si="5"/>
        <v>33</v>
      </c>
      <c r="B51" s="4">
        <f t="shared" si="0"/>
        <v>33</v>
      </c>
      <c r="C51" s="4">
        <f t="shared" si="6"/>
        <v>96.90968456173674</v>
      </c>
      <c r="D51" s="4">
        <f t="shared" si="1"/>
        <v>0.3090315438263261</v>
      </c>
      <c r="E51" s="4">
        <f t="shared" si="7"/>
        <v>96.311683259876</v>
      </c>
      <c r="F51" s="4"/>
      <c r="G51" s="4"/>
      <c r="H51" s="2"/>
    </row>
    <row r="52" spans="1:8" ht="12.75">
      <c r="A52" s="4">
        <f t="shared" si="5"/>
        <v>34</v>
      </c>
      <c r="B52" s="4">
        <f t="shared" si="0"/>
        <v>34</v>
      </c>
      <c r="C52" s="4">
        <f t="shared" si="6"/>
        <v>97.21871610556306</v>
      </c>
      <c r="D52" s="4">
        <f t="shared" si="1"/>
        <v>0.2781283894436939</v>
      </c>
      <c r="E52" s="4">
        <f t="shared" si="7"/>
        <v>96.6626730039674</v>
      </c>
      <c r="F52" s="4"/>
      <c r="G52" s="4"/>
      <c r="H52" s="2"/>
    </row>
    <row r="53" spans="1:8" ht="12.75">
      <c r="A53" s="4">
        <f t="shared" si="5"/>
        <v>35</v>
      </c>
      <c r="B53" s="4">
        <f t="shared" si="0"/>
        <v>35</v>
      </c>
      <c r="C53" s="4">
        <f t="shared" si="6"/>
        <v>97.49684449500675</v>
      </c>
      <c r="D53" s="4">
        <f t="shared" si="1"/>
        <v>0.2503155504993245</v>
      </c>
      <c r="E53" s="4">
        <f t="shared" si="7"/>
        <v>96.98026165776815</v>
      </c>
      <c r="F53" s="4"/>
      <c r="G53" s="4"/>
      <c r="H53" s="2"/>
    </row>
    <row r="54" spans="1:8" ht="12.75">
      <c r="A54" s="4">
        <f t="shared" si="5"/>
        <v>36</v>
      </c>
      <c r="B54" s="4">
        <f t="shared" si="0"/>
        <v>36</v>
      </c>
      <c r="C54" s="4">
        <f t="shared" si="6"/>
        <v>97.74716004550608</v>
      </c>
      <c r="D54" s="4">
        <f t="shared" si="1"/>
        <v>0.2252839954493922</v>
      </c>
      <c r="E54" s="4">
        <f t="shared" si="7"/>
        <v>97.26762775527075</v>
      </c>
      <c r="F54" s="4"/>
      <c r="G54" s="4"/>
      <c r="H54" s="2"/>
    </row>
    <row r="55" spans="1:8" ht="12.75">
      <c r="A55" s="4">
        <f t="shared" si="5"/>
        <v>37</v>
      </c>
      <c r="B55" s="4">
        <f t="shared" si="0"/>
        <v>37</v>
      </c>
      <c r="C55" s="4">
        <f t="shared" si="6"/>
        <v>97.97244404095547</v>
      </c>
      <c r="D55" s="4">
        <f t="shared" si="1"/>
        <v>0.2027555959044534</v>
      </c>
      <c r="E55" s="4">
        <f t="shared" si="7"/>
        <v>97.52764735296606</v>
      </c>
      <c r="F55" s="4"/>
      <c r="G55" s="4"/>
      <c r="H55" s="2"/>
    </row>
    <row r="56" spans="1:8" ht="12.75">
      <c r="A56" s="4">
        <f t="shared" si="5"/>
        <v>38</v>
      </c>
      <c r="B56" s="4">
        <f t="shared" si="0"/>
        <v>38</v>
      </c>
      <c r="C56" s="4">
        <f t="shared" si="6"/>
        <v>98.17519963685992</v>
      </c>
      <c r="D56" s="4">
        <f t="shared" si="1"/>
        <v>0.1824800363140085</v>
      </c>
      <c r="E56" s="4">
        <f t="shared" si="7"/>
        <v>97.76292281438343</v>
      </c>
      <c r="F56" s="4"/>
      <c r="G56" s="4"/>
      <c r="H56" s="2"/>
    </row>
    <row r="57" spans="1:8" ht="12.75">
      <c r="A57" s="4">
        <f t="shared" si="5"/>
        <v>39</v>
      </c>
      <c r="B57" s="4">
        <f t="shared" si="0"/>
        <v>39</v>
      </c>
      <c r="C57" s="4">
        <f t="shared" si="6"/>
        <v>98.35767967317392</v>
      </c>
      <c r="D57" s="4">
        <f t="shared" si="1"/>
        <v>0.16423203268260805</v>
      </c>
      <c r="E57" s="4">
        <f t="shared" si="7"/>
        <v>97.97580885541957</v>
      </c>
      <c r="F57" s="4"/>
      <c r="G57" s="4"/>
      <c r="H57" s="2"/>
    </row>
    <row r="58" spans="1:8" ht="12.75">
      <c r="A58" s="4">
        <f t="shared" si="5"/>
        <v>40</v>
      </c>
      <c r="B58" s="4">
        <f t="shared" si="0"/>
        <v>40</v>
      </c>
      <c r="C58" s="4">
        <f t="shared" si="6"/>
        <v>98.52191170585652</v>
      </c>
      <c r="D58" s="4">
        <f t="shared" si="1"/>
        <v>0.14780882941434753</v>
      </c>
      <c r="E58" s="4">
        <f t="shared" si="7"/>
        <v>98.16843611112658</v>
      </c>
      <c r="F58" s="4"/>
      <c r="G58" s="4"/>
      <c r="H58" s="2"/>
    </row>
    <row r="59" spans="1:8" ht="12.75">
      <c r="A59" s="4">
        <f t="shared" si="5"/>
        <v>41</v>
      </c>
      <c r="B59" s="4">
        <f t="shared" si="0"/>
        <v>41</v>
      </c>
      <c r="C59" s="4">
        <f t="shared" si="6"/>
        <v>98.66972053527087</v>
      </c>
      <c r="D59" s="4">
        <f t="shared" si="1"/>
        <v>0.13302794647291308</v>
      </c>
      <c r="E59" s="4">
        <f t="shared" si="7"/>
        <v>98.34273245982388</v>
      </c>
      <c r="F59" s="4"/>
      <c r="G59" s="4"/>
      <c r="H59" s="2"/>
    </row>
    <row r="60" spans="1:8" ht="12.75">
      <c r="A60" s="4">
        <f t="shared" si="5"/>
        <v>42</v>
      </c>
      <c r="B60" s="4">
        <f t="shared" si="0"/>
        <v>42</v>
      </c>
      <c r="C60" s="4">
        <f t="shared" si="6"/>
        <v>98.80274848174378</v>
      </c>
      <c r="D60" s="4">
        <f t="shared" si="1"/>
        <v>0.11972515182562234</v>
      </c>
      <c r="E60" s="4">
        <f t="shared" si="7"/>
        <v>98.50044231795223</v>
      </c>
      <c r="F60" s="4"/>
      <c r="G60" s="4"/>
      <c r="H60" s="2"/>
    </row>
    <row r="61" spans="1:8" ht="12.75">
      <c r="A61" s="4">
        <f aca="true" t="shared" si="8" ref="A61:A88">A60+1</f>
        <v>43</v>
      </c>
      <c r="B61" s="4">
        <f t="shared" si="0"/>
        <v>43</v>
      </c>
      <c r="C61" s="4">
        <f aca="true" t="shared" si="9" ref="C61:C88">C60+D60*dt</f>
        <v>98.9224736335694</v>
      </c>
      <c r="D61" s="4">
        <f t="shared" si="1"/>
        <v>0.10775263664306038</v>
      </c>
      <c r="E61" s="4">
        <f aca="true" t="shared" si="10" ref="E61:E88">(G/R)*(1-EXP(-B61*R/L))</f>
        <v>98.64314409877991</v>
      </c>
      <c r="F61" s="4"/>
      <c r="G61" s="4"/>
      <c r="H61" s="2"/>
    </row>
    <row r="62" spans="1:8" ht="12.75">
      <c r="A62" s="4">
        <f t="shared" si="8"/>
        <v>44</v>
      </c>
      <c r="B62" s="4">
        <f t="shared" si="0"/>
        <v>44</v>
      </c>
      <c r="C62" s="4">
        <f t="shared" si="9"/>
        <v>99.03022627021245</v>
      </c>
      <c r="D62" s="4">
        <f t="shared" si="1"/>
        <v>0.09697737297875478</v>
      </c>
      <c r="E62" s="4">
        <f t="shared" si="10"/>
        <v>98.77226600969315</v>
      </c>
      <c r="F62" s="4"/>
      <c r="G62" s="4"/>
      <c r="H62" s="2"/>
    </row>
    <row r="63" spans="1:8" ht="12.75">
      <c r="A63" s="4">
        <f t="shared" si="8"/>
        <v>45</v>
      </c>
      <c r="B63" s="4">
        <f t="shared" si="0"/>
        <v>45</v>
      </c>
      <c r="C63" s="4">
        <f t="shared" si="9"/>
        <v>99.12720364319121</v>
      </c>
      <c r="D63" s="4">
        <f t="shared" si="1"/>
        <v>0.08727963568087915</v>
      </c>
      <c r="E63" s="4">
        <f t="shared" si="10"/>
        <v>98.88910034617578</v>
      </c>
      <c r="F63" s="4"/>
      <c r="G63" s="4"/>
      <c r="H63" s="2"/>
    </row>
    <row r="64" spans="1:8" ht="12.75">
      <c r="A64" s="4">
        <f t="shared" si="8"/>
        <v>46</v>
      </c>
      <c r="B64" s="4">
        <f t="shared" si="0"/>
        <v>46</v>
      </c>
      <c r="C64" s="4">
        <f t="shared" si="9"/>
        <v>99.21448327887208</v>
      </c>
      <c r="D64" s="4">
        <f t="shared" si="1"/>
        <v>0.07855167211279195</v>
      </c>
      <c r="E64" s="4">
        <f t="shared" si="10"/>
        <v>98.99481642553664</v>
      </c>
      <c r="F64" s="4"/>
      <c r="G64" s="4"/>
      <c r="H64" s="2"/>
    </row>
    <row r="65" spans="1:8" ht="12.75">
      <c r="A65" s="4">
        <f t="shared" si="8"/>
        <v>47</v>
      </c>
      <c r="B65" s="4">
        <f t="shared" si="0"/>
        <v>47</v>
      </c>
      <c r="C65" s="4">
        <f t="shared" si="9"/>
        <v>99.29303495098488</v>
      </c>
      <c r="D65" s="4">
        <f t="shared" si="1"/>
        <v>0.07069650490151247</v>
      </c>
      <c r="E65" s="4">
        <f t="shared" si="10"/>
        <v>99.09047228983042</v>
      </c>
      <c r="F65" s="4"/>
      <c r="G65" s="4"/>
      <c r="H65" s="2"/>
    </row>
    <row r="66" spans="1:8" ht="12.75">
      <c r="A66" s="4">
        <f t="shared" si="8"/>
        <v>48</v>
      </c>
      <c r="B66" s="4">
        <f t="shared" si="0"/>
        <v>48</v>
      </c>
      <c r="C66" s="4">
        <f t="shared" si="9"/>
        <v>99.36373145588638</v>
      </c>
      <c r="D66" s="4">
        <f t="shared" si="1"/>
        <v>0.06362685441136193</v>
      </c>
      <c r="E66" s="4">
        <f t="shared" si="10"/>
        <v>99.17702529509799</v>
      </c>
      <c r="F66" s="4"/>
      <c r="G66" s="4"/>
      <c r="H66" s="2"/>
    </row>
    <row r="67" spans="1:8" ht="12.75">
      <c r="A67" s="4">
        <f t="shared" si="8"/>
        <v>49</v>
      </c>
      <c r="B67" s="4">
        <f t="shared" si="0"/>
        <v>49</v>
      </c>
      <c r="C67" s="4">
        <f t="shared" si="9"/>
        <v>99.42735831029775</v>
      </c>
      <c r="D67" s="4">
        <f t="shared" si="1"/>
        <v>0.05726416897022517</v>
      </c>
      <c r="E67" s="4">
        <f t="shared" si="10"/>
        <v>99.25534169290756</v>
      </c>
      <c r="F67" s="4"/>
      <c r="G67" s="4"/>
      <c r="H67" s="2"/>
    </row>
    <row r="68" spans="1:8" ht="12.75">
      <c r="A68" s="4">
        <f t="shared" si="8"/>
        <v>50</v>
      </c>
      <c r="B68" s="4">
        <f t="shared" si="0"/>
        <v>50</v>
      </c>
      <c r="C68" s="4">
        <f t="shared" si="9"/>
        <v>99.48462247926797</v>
      </c>
      <c r="D68" s="4">
        <f t="shared" si="1"/>
        <v>0.05153775207320308</v>
      </c>
      <c r="E68" s="4">
        <f t="shared" si="10"/>
        <v>99.32620530009146</v>
      </c>
      <c r="F68" s="4"/>
      <c r="G68" s="4"/>
      <c r="H68" s="2"/>
    </row>
    <row r="69" spans="1:8" ht="12.75">
      <c r="A69" s="4">
        <f t="shared" si="8"/>
        <v>51</v>
      </c>
      <c r="B69" s="4">
        <f t="shared" si="0"/>
        <v>51</v>
      </c>
      <c r="C69" s="4">
        <f t="shared" si="9"/>
        <v>99.53616023134117</v>
      </c>
      <c r="D69" s="4">
        <f t="shared" si="1"/>
        <v>0.046383976865882914</v>
      </c>
      <c r="E69" s="4">
        <f t="shared" si="10"/>
        <v>99.39032534344844</v>
      </c>
      <c r="F69" s="4"/>
      <c r="G69" s="4"/>
      <c r="H69" s="2"/>
    </row>
    <row r="70" spans="1:8" ht="12.75">
      <c r="A70" s="4">
        <f t="shared" si="8"/>
        <v>52</v>
      </c>
      <c r="B70" s="4">
        <f t="shared" si="0"/>
        <v>52</v>
      </c>
      <c r="C70" s="4">
        <f t="shared" si="9"/>
        <v>99.58254420820705</v>
      </c>
      <c r="D70" s="4">
        <f t="shared" si="1"/>
        <v>0.041745579179294626</v>
      </c>
      <c r="E70" s="4">
        <f t="shared" si="10"/>
        <v>99.44834355792392</v>
      </c>
      <c r="F70" s="4"/>
      <c r="G70" s="4"/>
      <c r="H70" s="2"/>
    </row>
    <row r="71" spans="1:8" ht="12.75">
      <c r="A71" s="4">
        <f t="shared" si="8"/>
        <v>53</v>
      </c>
      <c r="B71" s="4">
        <f t="shared" si="0"/>
        <v>53</v>
      </c>
      <c r="C71" s="4">
        <f t="shared" si="9"/>
        <v>99.62428978738635</v>
      </c>
      <c r="D71" s="4">
        <f t="shared" si="1"/>
        <v>0.037571021261365446</v>
      </c>
      <c r="E71" s="4">
        <f t="shared" si="10"/>
        <v>99.50084060930898</v>
      </c>
      <c r="F71" s="4"/>
      <c r="G71" s="4"/>
      <c r="H71" s="2"/>
    </row>
    <row r="72" spans="1:8" ht="12.75">
      <c r="A72" s="4">
        <f t="shared" si="8"/>
        <v>54</v>
      </c>
      <c r="B72" s="4">
        <f t="shared" si="0"/>
        <v>54</v>
      </c>
      <c r="C72" s="4">
        <f t="shared" si="9"/>
        <v>99.66186080864772</v>
      </c>
      <c r="D72" s="4">
        <f t="shared" si="1"/>
        <v>0.03381391913522833</v>
      </c>
      <c r="E72" s="4">
        <f t="shared" si="10"/>
        <v>99.54834190573874</v>
      </c>
      <c r="F72" s="4"/>
      <c r="G72" s="4"/>
      <c r="H72" s="2"/>
    </row>
    <row r="73" spans="1:8" ht="12.75">
      <c r="A73" s="4">
        <f t="shared" si="8"/>
        <v>55</v>
      </c>
      <c r="B73" s="4">
        <f t="shared" si="0"/>
        <v>55</v>
      </c>
      <c r="C73" s="4">
        <f t="shared" si="9"/>
        <v>99.69567472778294</v>
      </c>
      <c r="D73" s="4">
        <f t="shared" si="1"/>
        <v>0.03043252722170564</v>
      </c>
      <c r="E73" s="4">
        <f t="shared" si="10"/>
        <v>99.5913228561536</v>
      </c>
      <c r="F73" s="4"/>
      <c r="G73" s="4"/>
      <c r="H73" s="2"/>
    </row>
    <row r="74" spans="1:8" ht="12.75">
      <c r="A74" s="4">
        <f t="shared" si="8"/>
        <v>56</v>
      </c>
      <c r="B74" s="4">
        <f t="shared" si="0"/>
        <v>56</v>
      </c>
      <c r="C74" s="4">
        <f t="shared" si="9"/>
        <v>99.72610725500465</v>
      </c>
      <c r="D74" s="4">
        <f t="shared" si="1"/>
        <v>0.027389274499535078</v>
      </c>
      <c r="E74" s="4">
        <f t="shared" si="10"/>
        <v>99.63021362835171</v>
      </c>
      <c r="F74" s="4"/>
      <c r="G74" s="4"/>
      <c r="H74" s="2"/>
    </row>
    <row r="75" spans="1:8" ht="12.75">
      <c r="A75" s="4">
        <f t="shared" si="8"/>
        <v>57</v>
      </c>
      <c r="B75" s="4">
        <f t="shared" si="0"/>
        <v>57</v>
      </c>
      <c r="C75" s="4">
        <f t="shared" si="9"/>
        <v>99.75349652950419</v>
      </c>
      <c r="D75" s="4">
        <f t="shared" si="1"/>
        <v>0.024650347049581002</v>
      </c>
      <c r="E75" s="4">
        <f t="shared" si="10"/>
        <v>99.66540345425288</v>
      </c>
      <c r="F75" s="4"/>
      <c r="G75" s="4"/>
      <c r="H75" s="2"/>
    </row>
    <row r="76" spans="1:8" ht="12.75">
      <c r="A76" s="4">
        <f t="shared" si="8"/>
        <v>58</v>
      </c>
      <c r="B76" s="4">
        <f t="shared" si="0"/>
        <v>58</v>
      </c>
      <c r="C76" s="4">
        <f t="shared" si="9"/>
        <v>99.77814687655378</v>
      </c>
      <c r="D76" s="4">
        <f t="shared" si="1"/>
        <v>0.022185312344622333</v>
      </c>
      <c r="E76" s="4">
        <f t="shared" si="10"/>
        <v>99.69724452546241</v>
      </c>
      <c r="F76" s="4"/>
      <c r="G76" s="4"/>
      <c r="H76" s="2"/>
    </row>
    <row r="77" spans="1:8" ht="12.75">
      <c r="A77" s="4">
        <f t="shared" si="8"/>
        <v>59</v>
      </c>
      <c r="B77" s="4">
        <f t="shared" si="0"/>
        <v>59</v>
      </c>
      <c r="C77" s="4">
        <f t="shared" si="9"/>
        <v>99.8003321888984</v>
      </c>
      <c r="D77" s="4">
        <f t="shared" si="1"/>
        <v>0.019966781110160526</v>
      </c>
      <c r="E77" s="4">
        <f t="shared" si="10"/>
        <v>99.72605551812316</v>
      </c>
      <c r="F77" s="4"/>
      <c r="G77" s="4"/>
      <c r="H77" s="2"/>
    </row>
    <row r="78" spans="1:8" ht="12.75">
      <c r="A78" s="4">
        <f t="shared" si="8"/>
        <v>60</v>
      </c>
      <c r="B78" s="4">
        <f t="shared" si="0"/>
        <v>60</v>
      </c>
      <c r="C78" s="4">
        <f t="shared" si="9"/>
        <v>99.82029897000855</v>
      </c>
      <c r="D78" s="4">
        <f t="shared" si="1"/>
        <v>0.0179701029991449</v>
      </c>
      <c r="E78" s="4">
        <f t="shared" si="10"/>
        <v>99.75212478233337</v>
      </c>
      <c r="F78" s="4"/>
      <c r="G78" s="4"/>
      <c r="H78" s="2"/>
    </row>
    <row r="79" spans="1:8" ht="12.75">
      <c r="A79" s="4">
        <f t="shared" si="8"/>
        <v>61</v>
      </c>
      <c r="B79" s="4">
        <f t="shared" si="0"/>
        <v>61</v>
      </c>
      <c r="C79" s="4">
        <f t="shared" si="9"/>
        <v>99.8382690730077</v>
      </c>
      <c r="D79" s="4">
        <f t="shared" si="1"/>
        <v>0.016173092699230552</v>
      </c>
      <c r="E79" s="4">
        <f t="shared" si="10"/>
        <v>99.77571322805142</v>
      </c>
      <c r="F79" s="4"/>
      <c r="G79" s="4"/>
      <c r="H79" s="2"/>
    </row>
    <row r="80" spans="1:8" ht="12.75">
      <c r="A80" s="4">
        <f t="shared" si="8"/>
        <v>62</v>
      </c>
      <c r="B80" s="4">
        <f t="shared" si="0"/>
        <v>62</v>
      </c>
      <c r="C80" s="4">
        <f t="shared" si="9"/>
        <v>99.85444216570693</v>
      </c>
      <c r="D80" s="4">
        <f t="shared" si="1"/>
        <v>0.014555783429307212</v>
      </c>
      <c r="E80" s="4">
        <f t="shared" si="10"/>
        <v>99.79705693637044</v>
      </c>
      <c r="F80" s="4"/>
      <c r="G80" s="4"/>
      <c r="H80" s="2"/>
    </row>
    <row r="81" spans="1:8" ht="12.75">
      <c r="A81" s="4">
        <f t="shared" si="8"/>
        <v>63</v>
      </c>
      <c r="B81" s="4">
        <f t="shared" si="0"/>
        <v>63</v>
      </c>
      <c r="C81" s="4">
        <f t="shared" si="9"/>
        <v>99.86899794913623</v>
      </c>
      <c r="D81" s="4">
        <f t="shared" si="1"/>
        <v>0.013100205086377058</v>
      </c>
      <c r="E81" s="4">
        <f t="shared" si="10"/>
        <v>99.81636952229711</v>
      </c>
      <c r="F81" s="4"/>
      <c r="G81" s="4"/>
      <c r="H81" s="2"/>
    </row>
    <row r="82" spans="1:8" ht="12.75">
      <c r="A82" s="4">
        <f t="shared" si="8"/>
        <v>64</v>
      </c>
      <c r="B82" s="4">
        <f aca="true" t="shared" si="11" ref="B82:B88">A82*dt</f>
        <v>64</v>
      </c>
      <c r="C82" s="4">
        <f t="shared" si="9"/>
        <v>99.8820981542226</v>
      </c>
      <c r="D82" s="4">
        <f aca="true" t="shared" si="12" ref="D82:D88">(G-C82*R)/L</f>
        <v>0.011790184577739638</v>
      </c>
      <c r="E82" s="4">
        <f t="shared" si="10"/>
        <v>99.8338442726826</v>
      </c>
      <c r="F82" s="4"/>
      <c r="G82" s="4"/>
      <c r="H82" s="2"/>
    </row>
    <row r="83" spans="1:8" ht="12.75">
      <c r="A83" s="4">
        <f t="shared" si="8"/>
        <v>65</v>
      </c>
      <c r="B83" s="4">
        <f t="shared" si="11"/>
        <v>65</v>
      </c>
      <c r="C83" s="4">
        <f t="shared" si="9"/>
        <v>99.89388833880034</v>
      </c>
      <c r="D83" s="4">
        <f t="shared" si="12"/>
        <v>0.010611166119966242</v>
      </c>
      <c r="E83" s="4">
        <f t="shared" si="10"/>
        <v>99.84965608070225</v>
      </c>
      <c r="F83" s="4"/>
      <c r="G83" s="4"/>
      <c r="H83" s="2"/>
    </row>
    <row r="84" spans="1:8" ht="12.75">
      <c r="A84" s="4">
        <f t="shared" si="8"/>
        <v>66</v>
      </c>
      <c r="B84" s="4">
        <f t="shared" si="11"/>
        <v>66</v>
      </c>
      <c r="C84" s="4">
        <f t="shared" si="9"/>
        <v>99.90449950492031</v>
      </c>
      <c r="D84" s="4">
        <f t="shared" si="12"/>
        <v>0.00955004950796905</v>
      </c>
      <c r="E84" s="4">
        <f t="shared" si="10"/>
        <v>99.86396319624521</v>
      </c>
      <c r="F84" s="4"/>
      <c r="G84" s="4"/>
      <c r="H84" s="2"/>
    </row>
    <row r="85" spans="1:8" ht="12.75">
      <c r="A85" s="4">
        <f t="shared" si="8"/>
        <v>67</v>
      </c>
      <c r="B85" s="4">
        <f t="shared" si="11"/>
        <v>67</v>
      </c>
      <c r="C85" s="4">
        <f t="shared" si="9"/>
        <v>99.91404955442827</v>
      </c>
      <c r="D85" s="4">
        <f t="shared" si="12"/>
        <v>0.008595044557172572</v>
      </c>
      <c r="E85" s="4">
        <f t="shared" si="10"/>
        <v>99.87690880973265</v>
      </c>
      <c r="F85" s="4"/>
      <c r="G85" s="4"/>
      <c r="H85" s="2"/>
    </row>
    <row r="86" spans="1:8" ht="12.75">
      <c r="A86" s="4">
        <f t="shared" si="8"/>
        <v>68</v>
      </c>
      <c r="B86" s="4">
        <f t="shared" si="11"/>
        <v>68</v>
      </c>
      <c r="C86" s="4">
        <f t="shared" si="9"/>
        <v>99.92264459898544</v>
      </c>
      <c r="D86" s="4">
        <f t="shared" si="12"/>
        <v>0.0077355401014557405</v>
      </c>
      <c r="E86" s="4">
        <f t="shared" si="10"/>
        <v>99.88862248521552</v>
      </c>
      <c r="F86" s="4"/>
      <c r="G86" s="4"/>
      <c r="H86" s="2"/>
    </row>
    <row r="87" spans="1:8" ht="12.75">
      <c r="A87" s="4">
        <f t="shared" si="8"/>
        <v>69</v>
      </c>
      <c r="B87" s="4">
        <f t="shared" si="11"/>
        <v>69</v>
      </c>
      <c r="C87" s="4">
        <f t="shared" si="9"/>
        <v>99.93038013908689</v>
      </c>
      <c r="D87" s="4">
        <f t="shared" si="12"/>
        <v>0.006961986091310735</v>
      </c>
      <c r="E87" s="4">
        <f t="shared" si="10"/>
        <v>99.89922145709514</v>
      </c>
      <c r="F87" s="4"/>
      <c r="G87" s="4"/>
      <c r="H87" s="2"/>
    </row>
    <row r="88" spans="1:8" ht="12.75">
      <c r="A88" s="4">
        <f t="shared" si="8"/>
        <v>70</v>
      </c>
      <c r="B88" s="4">
        <f t="shared" si="11"/>
        <v>70</v>
      </c>
      <c r="C88" s="4">
        <f t="shared" si="9"/>
        <v>99.9373421251782</v>
      </c>
      <c r="D88" s="4">
        <f t="shared" si="12"/>
        <v>0.006265787482179519</v>
      </c>
      <c r="E88" s="4">
        <f t="shared" si="10"/>
        <v>99.90881180344455</v>
      </c>
      <c r="F88" s="4"/>
      <c r="G88" s="4"/>
      <c r="H88" s="2"/>
    </row>
    <row r="89" spans="1:8" ht="12.75">
      <c r="A89" s="4"/>
      <c r="B89" s="4"/>
      <c r="C89" s="4"/>
      <c r="D89" s="4"/>
      <c r="E89" s="4"/>
      <c r="F89" s="4"/>
      <c r="G89" s="4"/>
      <c r="H89" s="2"/>
    </row>
    <row r="90" spans="1:8" ht="12.75">
      <c r="A90" s="4"/>
      <c r="B90" s="4"/>
      <c r="C90" s="4"/>
      <c r="D90" s="4"/>
      <c r="E90" s="4"/>
      <c r="F90" s="4"/>
      <c r="G90" s="4"/>
      <c r="H90" s="2"/>
    </row>
    <row r="91" spans="1:8" ht="12.75">
      <c r="A91" s="4"/>
      <c r="B91" s="4"/>
      <c r="C91" s="4"/>
      <c r="D91" s="4"/>
      <c r="E91" s="4"/>
      <c r="F91" s="4"/>
      <c r="G91" s="4"/>
      <c r="H91" s="2"/>
    </row>
    <row r="92" spans="1:8" ht="12.75">
      <c r="A92" s="4"/>
      <c r="B92" s="4"/>
      <c r="C92" s="4"/>
      <c r="D92" s="4"/>
      <c r="E92" s="4"/>
      <c r="F92" s="4"/>
      <c r="G92" s="4"/>
      <c r="H92" s="2"/>
    </row>
    <row r="93" spans="1:8" ht="12.75">
      <c r="A93" s="4"/>
      <c r="B93" s="4"/>
      <c r="C93" s="4"/>
      <c r="D93" s="4"/>
      <c r="E93" s="4"/>
      <c r="F93" s="4"/>
      <c r="G93" s="4"/>
      <c r="H93" s="2"/>
    </row>
    <row r="94" spans="1:8" ht="12.75">
      <c r="A94" s="4"/>
      <c r="B94" s="4"/>
      <c r="C94" s="4"/>
      <c r="D94" s="4"/>
      <c r="E94" s="4"/>
      <c r="F94" s="4"/>
      <c r="G94" s="4"/>
      <c r="H94" s="2"/>
    </row>
    <row r="95" spans="1:8" ht="12.75">
      <c r="A95" s="4"/>
      <c r="B95" s="4"/>
      <c r="C95" s="4"/>
      <c r="D95" s="4"/>
      <c r="E95" s="4"/>
      <c r="F95" s="4"/>
      <c r="G95" s="4"/>
      <c r="H95" s="2"/>
    </row>
    <row r="96" spans="1:8" ht="12.75">
      <c r="A96" s="4"/>
      <c r="B96" s="4"/>
      <c r="C96" s="4"/>
      <c r="D96" s="4"/>
      <c r="E96" s="4"/>
      <c r="F96" s="4"/>
      <c r="G96" s="4"/>
      <c r="H96" s="2"/>
    </row>
    <row r="97" spans="1:8" ht="12.75">
      <c r="A97" s="4"/>
      <c r="B97" s="4"/>
      <c r="C97" s="4"/>
      <c r="D97" s="4"/>
      <c r="E97" s="4"/>
      <c r="F97" s="4"/>
      <c r="G97" s="4"/>
      <c r="H97" s="2"/>
    </row>
    <row r="98" spans="1:8" ht="12.75">
      <c r="A98" s="4"/>
      <c r="B98" s="4"/>
      <c r="C98" s="4"/>
      <c r="D98" s="4"/>
      <c r="E98" s="4"/>
      <c r="F98" s="4"/>
      <c r="G98" s="4"/>
      <c r="H98" s="2"/>
    </row>
    <row r="99" spans="1:8" ht="12.75">
      <c r="A99" s="4"/>
      <c r="B99" s="4"/>
      <c r="C99" s="4"/>
      <c r="D99" s="4"/>
      <c r="E99" s="4"/>
      <c r="F99" s="4"/>
      <c r="G99" s="4"/>
      <c r="H99" s="2"/>
    </row>
    <row r="100" spans="1:8" ht="12.75">
      <c r="A100" s="4"/>
      <c r="B100" s="4"/>
      <c r="C100" s="4"/>
      <c r="D100" s="4"/>
      <c r="E100" s="4"/>
      <c r="F100" s="4"/>
      <c r="G100" s="4"/>
      <c r="H100" s="2"/>
    </row>
    <row r="101" spans="1:8" ht="12.75">
      <c r="A101" s="4"/>
      <c r="B101" s="4"/>
      <c r="C101" s="4"/>
      <c r="D101" s="4"/>
      <c r="E101" s="4"/>
      <c r="F101" s="4"/>
      <c r="G101" s="4"/>
      <c r="H101" s="2"/>
    </row>
    <row r="102" spans="1:8" ht="12.75">
      <c r="A102" s="4"/>
      <c r="B102" s="4"/>
      <c r="C102" s="4"/>
      <c r="D102" s="4"/>
      <c r="E102" s="4"/>
      <c r="F102" s="4"/>
      <c r="G102" s="4"/>
      <c r="H102" s="2"/>
    </row>
    <row r="103" spans="1:8" ht="12.75">
      <c r="A103" s="4"/>
      <c r="B103" s="4"/>
      <c r="C103" s="4"/>
      <c r="D103" s="4"/>
      <c r="E103" s="4"/>
      <c r="F103" s="4"/>
      <c r="G103" s="4"/>
      <c r="H103" s="2"/>
    </row>
    <row r="104" spans="1:8" ht="12.75">
      <c r="A104" s="4"/>
      <c r="B104" s="4"/>
      <c r="C104" s="4"/>
      <c r="D104" s="4"/>
      <c r="E104" s="4"/>
      <c r="F104" s="4"/>
      <c r="G104" s="4"/>
      <c r="H104" s="2"/>
    </row>
    <row r="105" spans="1:8" ht="12.75">
      <c r="A105" s="4"/>
      <c r="B105" s="4"/>
      <c r="C105" s="4"/>
      <c r="D105" s="4"/>
      <c r="E105" s="4"/>
      <c r="F105" s="4"/>
      <c r="G105" s="4"/>
      <c r="H105" s="2"/>
    </row>
    <row r="106" spans="1:8" ht="12.75">
      <c r="A106" s="4"/>
      <c r="B106" s="4"/>
      <c r="C106" s="4"/>
      <c r="D106" s="4"/>
      <c r="E106" s="4"/>
      <c r="F106" s="4"/>
      <c r="G106" s="4"/>
      <c r="H106" s="2"/>
    </row>
    <row r="107" spans="1:8" ht="12.75">
      <c r="A107" s="4"/>
      <c r="B107" s="4"/>
      <c r="C107" s="4"/>
      <c r="D107" s="4"/>
      <c r="E107" s="4"/>
      <c r="F107" s="4"/>
      <c r="G107" s="4"/>
      <c r="H107" s="2"/>
    </row>
    <row r="108" spans="1:8" ht="12.75">
      <c r="A108" s="4"/>
      <c r="B108" s="4"/>
      <c r="C108" s="4"/>
      <c r="D108" s="4"/>
      <c r="E108" s="4"/>
      <c r="F108" s="4"/>
      <c r="G108" s="4"/>
      <c r="H108" s="2"/>
    </row>
    <row r="109" spans="1:8" ht="12.75">
      <c r="A109" s="4"/>
      <c r="B109" s="4"/>
      <c r="C109" s="4"/>
      <c r="D109" s="4"/>
      <c r="E109" s="4"/>
      <c r="F109" s="4"/>
      <c r="G109" s="4"/>
      <c r="H109" s="2"/>
    </row>
    <row r="110" spans="1:8" ht="12.75">
      <c r="A110" s="4"/>
      <c r="B110" s="4"/>
      <c r="C110" s="4"/>
      <c r="D110" s="4"/>
      <c r="E110" s="4"/>
      <c r="F110" s="4"/>
      <c r="G110" s="4"/>
      <c r="H110" s="2"/>
    </row>
    <row r="111" spans="1:8" ht="12.75">
      <c r="A111" s="4"/>
      <c r="B111" s="4"/>
      <c r="C111" s="4"/>
      <c r="D111" s="4"/>
      <c r="E111" s="4"/>
      <c r="F111" s="4"/>
      <c r="G111" s="4"/>
      <c r="H111" s="2"/>
    </row>
    <row r="112" spans="1:8" ht="12.75">
      <c r="A112" s="4"/>
      <c r="B112" s="4"/>
      <c r="C112" s="4"/>
      <c r="D112" s="4"/>
      <c r="E112" s="4"/>
      <c r="F112" s="4"/>
      <c r="G112" s="4"/>
      <c r="H112" s="2"/>
    </row>
    <row r="113" spans="1:8" ht="12.75">
      <c r="A113" s="4"/>
      <c r="B113" s="4"/>
      <c r="C113" s="4"/>
      <c r="D113" s="4"/>
      <c r="E113" s="4"/>
      <c r="F113" s="4"/>
      <c r="G113" s="4"/>
      <c r="H113" s="2"/>
    </row>
    <row r="114" spans="1:8" ht="12.75">
      <c r="A114" s="4"/>
      <c r="B114" s="4"/>
      <c r="C114" s="4"/>
      <c r="D114" s="4"/>
      <c r="E114" s="4"/>
      <c r="F114" s="4"/>
      <c r="G114" s="4"/>
      <c r="H114" s="2"/>
    </row>
    <row r="115" spans="1:8" ht="12.75">
      <c r="A115" s="4"/>
      <c r="B115" s="4"/>
      <c r="C115" s="4"/>
      <c r="D115" s="4"/>
      <c r="E115" s="4"/>
      <c r="F115" s="4"/>
      <c r="G115" s="4"/>
      <c r="H115" s="2"/>
    </row>
    <row r="116" spans="1:8" ht="12.75">
      <c r="A116" s="4"/>
      <c r="B116" s="4"/>
      <c r="C116" s="4"/>
      <c r="D116" s="4"/>
      <c r="E116" s="4"/>
      <c r="F116" s="4"/>
      <c r="G116" s="4"/>
      <c r="H116" s="2"/>
    </row>
    <row r="117" spans="1:8" ht="12.75">
      <c r="A117" s="4"/>
      <c r="B117" s="4"/>
      <c r="C117" s="4"/>
      <c r="D117" s="4"/>
      <c r="E117" s="4"/>
      <c r="F117" s="4"/>
      <c r="G117" s="4"/>
      <c r="H117" s="2"/>
    </row>
    <row r="118" spans="1:8" ht="12.75">
      <c r="A118" s="4"/>
      <c r="B118" s="4"/>
      <c r="C118" s="4"/>
      <c r="D118" s="4"/>
      <c r="E118" s="4"/>
      <c r="F118" s="4"/>
      <c r="G118" s="4"/>
      <c r="H118" s="2"/>
    </row>
    <row r="119" spans="1:8" ht="12.75">
      <c r="A119" s="4"/>
      <c r="B119" s="4"/>
      <c r="C119" s="4"/>
      <c r="D119" s="4"/>
      <c r="E119" s="4"/>
      <c r="F119" s="4"/>
      <c r="G119" s="4"/>
      <c r="H119" s="2"/>
    </row>
    <row r="120" spans="1:8" ht="12.75">
      <c r="A120" s="4"/>
      <c r="B120" s="4"/>
      <c r="C120" s="4"/>
      <c r="D120" s="4"/>
      <c r="E120" s="4"/>
      <c r="F120" s="4"/>
      <c r="G120" s="4"/>
      <c r="H120" s="2"/>
    </row>
    <row r="121" spans="1:8" ht="12.75">
      <c r="A121" s="4"/>
      <c r="B121" s="4"/>
      <c r="C121" s="4"/>
      <c r="D121" s="4"/>
      <c r="E121" s="4"/>
      <c r="F121" s="4"/>
      <c r="G121" s="4"/>
      <c r="H121" s="2"/>
    </row>
    <row r="122" spans="1:8" ht="12.75">
      <c r="A122" s="4"/>
      <c r="B122" s="4"/>
      <c r="C122" s="4"/>
      <c r="D122" s="4"/>
      <c r="E122" s="4"/>
      <c r="F122" s="4"/>
      <c r="G122" s="4"/>
      <c r="H122" s="2"/>
    </row>
    <row r="123" spans="1:8" ht="12.75">
      <c r="A123" s="4"/>
      <c r="B123" s="4"/>
      <c r="C123" s="4"/>
      <c r="D123" s="4"/>
      <c r="E123" s="4"/>
      <c r="F123" s="4"/>
      <c r="G123" s="4"/>
      <c r="H123" s="2"/>
    </row>
    <row r="124" spans="1:8" ht="12.75">
      <c r="A124" s="4"/>
      <c r="B124" s="4"/>
      <c r="C124" s="4"/>
      <c r="D124" s="4"/>
      <c r="E124" s="4"/>
      <c r="F124" s="4"/>
      <c r="G124" s="4"/>
      <c r="H124" s="2"/>
    </row>
    <row r="125" spans="1:8" ht="12.75">
      <c r="A125" s="4"/>
      <c r="B125" s="4"/>
      <c r="C125" s="4"/>
      <c r="D125" s="4"/>
      <c r="E125" s="4"/>
      <c r="F125" s="4"/>
      <c r="G125" s="4"/>
      <c r="H125" s="2"/>
    </row>
    <row r="126" spans="1:8" ht="12.75">
      <c r="A126" s="4"/>
      <c r="B126" s="4"/>
      <c r="C126" s="4"/>
      <c r="D126" s="4"/>
      <c r="E126" s="4"/>
      <c r="F126" s="4"/>
      <c r="G126" s="4"/>
      <c r="H126" s="2"/>
    </row>
    <row r="127" spans="1:8" ht="12.75">
      <c r="A127" s="4"/>
      <c r="B127" s="4"/>
      <c r="C127" s="4"/>
      <c r="D127" s="4"/>
      <c r="E127" s="4"/>
      <c r="F127" s="4"/>
      <c r="G127" s="4"/>
      <c r="H127" s="2"/>
    </row>
    <row r="128" spans="1:8" ht="12.75">
      <c r="A128" s="4"/>
      <c r="B128" s="4"/>
      <c r="C128" s="4"/>
      <c r="D128" s="4"/>
      <c r="E128" s="4"/>
      <c r="F128" s="4"/>
      <c r="G128" s="4"/>
      <c r="H128" s="2"/>
    </row>
    <row r="129" spans="1:8" ht="12.75">
      <c r="A129" s="4"/>
      <c r="B129" s="4"/>
      <c r="C129" s="4"/>
      <c r="D129" s="4"/>
      <c r="E129" s="4"/>
      <c r="F129" s="4"/>
      <c r="G129" s="4"/>
      <c r="H129" s="2"/>
    </row>
    <row r="130" spans="1:8" ht="12.75">
      <c r="A130" s="4"/>
      <c r="B130" s="4"/>
      <c r="C130" s="4"/>
      <c r="D130" s="4"/>
      <c r="E130" s="4"/>
      <c r="F130" s="4"/>
      <c r="G130" s="4"/>
      <c r="H130" s="2"/>
    </row>
    <row r="131" spans="1:8" ht="12.75">
      <c r="A131" s="4"/>
      <c r="B131" s="4"/>
      <c r="C131" s="4"/>
      <c r="D131" s="4"/>
      <c r="E131" s="4"/>
      <c r="F131" s="4"/>
      <c r="G131" s="4"/>
      <c r="H131" s="2"/>
    </row>
    <row r="132" spans="1:8" ht="12.75">
      <c r="A132" s="4"/>
      <c r="B132" s="4"/>
      <c r="C132" s="4"/>
      <c r="D132" s="4"/>
      <c r="E132" s="4"/>
      <c r="F132" s="4"/>
      <c r="G132" s="4"/>
      <c r="H132" s="2"/>
    </row>
    <row r="133" spans="1:8" ht="12.75">
      <c r="A133" s="4"/>
      <c r="B133" s="4"/>
      <c r="C133" s="4"/>
      <c r="D133" s="4"/>
      <c r="E133" s="4"/>
      <c r="F133" s="4"/>
      <c r="G133" s="4"/>
      <c r="H133" s="2"/>
    </row>
    <row r="134" spans="1:8" ht="12.75">
      <c r="A134" s="4"/>
      <c r="B134" s="4"/>
      <c r="C134" s="4"/>
      <c r="D134" s="4"/>
      <c r="E134" s="4"/>
      <c r="F134" s="4"/>
      <c r="G134" s="4"/>
      <c r="H134" s="2"/>
    </row>
    <row r="135" spans="1:8" ht="12.75">
      <c r="A135" s="4"/>
      <c r="B135" s="4"/>
      <c r="C135" s="4"/>
      <c r="D135" s="4"/>
      <c r="E135" s="4"/>
      <c r="F135" s="4"/>
      <c r="G135" s="4"/>
      <c r="H135" s="2"/>
    </row>
    <row r="136" spans="1:8" ht="12.75">
      <c r="A136" s="4"/>
      <c r="B136" s="4"/>
      <c r="C136" s="4"/>
      <c r="D136" s="4"/>
      <c r="E136" s="4"/>
      <c r="F136" s="4"/>
      <c r="G136" s="4"/>
      <c r="H136" s="2"/>
    </row>
    <row r="137" spans="1:8" ht="12.75">
      <c r="A137" s="4"/>
      <c r="B137" s="4"/>
      <c r="C137" s="4"/>
      <c r="D137" s="4"/>
      <c r="E137" s="4"/>
      <c r="F137" s="4"/>
      <c r="G137" s="4"/>
      <c r="H137" s="2"/>
    </row>
    <row r="138" spans="1:8" ht="12.75">
      <c r="A138" s="4"/>
      <c r="B138" s="4"/>
      <c r="C138" s="4"/>
      <c r="D138" s="4"/>
      <c r="E138" s="4"/>
      <c r="F138" s="4"/>
      <c r="G138" s="4"/>
      <c r="H138" s="2"/>
    </row>
    <row r="139" spans="1:8" ht="12.75">
      <c r="A139" s="4"/>
      <c r="B139" s="4"/>
      <c r="C139" s="4"/>
      <c r="D139" s="4"/>
      <c r="E139" s="4"/>
      <c r="F139" s="4"/>
      <c r="G139" s="4"/>
      <c r="H139" s="2"/>
    </row>
    <row r="140" spans="1:8" ht="12.75">
      <c r="A140" s="4"/>
      <c r="B140" s="4"/>
      <c r="C140" s="4"/>
      <c r="D140" s="4"/>
      <c r="E140" s="4"/>
      <c r="F140" s="4"/>
      <c r="G140" s="4"/>
      <c r="H140" s="2"/>
    </row>
    <row r="141" spans="1:8" ht="12.75">
      <c r="A141" s="4"/>
      <c r="B141" s="4"/>
      <c r="C141" s="4"/>
      <c r="D141" s="4"/>
      <c r="E141" s="4"/>
      <c r="F141" s="4"/>
      <c r="G141" s="4"/>
      <c r="H141" s="2"/>
    </row>
    <row r="142" spans="1:8" ht="12.75">
      <c r="A142" s="4"/>
      <c r="B142" s="4"/>
      <c r="C142" s="4"/>
      <c r="D142" s="4"/>
      <c r="E142" s="4"/>
      <c r="F142" s="4"/>
      <c r="G142" s="4"/>
      <c r="H142" s="2"/>
    </row>
    <row r="143" spans="1:8" ht="12.75">
      <c r="A143" s="4"/>
      <c r="B143" s="4"/>
      <c r="C143" s="4"/>
      <c r="D143" s="4"/>
      <c r="E143" s="4"/>
      <c r="F143" s="4"/>
      <c r="G143" s="4"/>
      <c r="H143" s="2"/>
    </row>
    <row r="144" spans="1:8" ht="12.75">
      <c r="A144" s="4"/>
      <c r="B144" s="4"/>
      <c r="C144" s="4"/>
      <c r="D144" s="4"/>
      <c r="E144" s="4"/>
      <c r="F144" s="4"/>
      <c r="G144" s="4"/>
      <c r="H144" s="2"/>
    </row>
    <row r="145" spans="1:8" ht="12.75">
      <c r="A145" s="4"/>
      <c r="B145" s="4"/>
      <c r="C145" s="4"/>
      <c r="D145" s="4"/>
      <c r="E145" s="4"/>
      <c r="F145" s="4"/>
      <c r="G145" s="4"/>
      <c r="H145" s="2"/>
    </row>
    <row r="146" spans="1:8" ht="12.75">
      <c r="A146" s="4"/>
      <c r="B146" s="4"/>
      <c r="C146" s="4"/>
      <c r="D146" s="4"/>
      <c r="E146" s="4"/>
      <c r="F146" s="4"/>
      <c r="G146" s="4"/>
      <c r="H146" s="2"/>
    </row>
    <row r="147" spans="1:8" ht="12.75">
      <c r="A147" s="4"/>
      <c r="B147" s="4"/>
      <c r="C147" s="4"/>
      <c r="D147" s="4"/>
      <c r="E147" s="4"/>
      <c r="F147" s="4"/>
      <c r="G147" s="4"/>
      <c r="H147" s="2"/>
    </row>
    <row r="148" spans="1:8" ht="12.75">
      <c r="A148" s="4"/>
      <c r="B148" s="4"/>
      <c r="C148" s="4"/>
      <c r="D148" s="4"/>
      <c r="E148" s="4"/>
      <c r="F148" s="4"/>
      <c r="G148" s="4"/>
      <c r="H148" s="2"/>
    </row>
    <row r="149" spans="1:8" ht="12.75">
      <c r="A149" s="4"/>
      <c r="B149" s="4"/>
      <c r="C149" s="4"/>
      <c r="D149" s="4"/>
      <c r="E149" s="4"/>
      <c r="F149" s="4"/>
      <c r="G149" s="4"/>
      <c r="H149" s="2"/>
    </row>
    <row r="150" spans="1:8" ht="12.75">
      <c r="A150" s="4"/>
      <c r="B150" s="4"/>
      <c r="C150" s="4"/>
      <c r="D150" s="4"/>
      <c r="E150" s="4"/>
      <c r="F150" s="4"/>
      <c r="G150" s="4"/>
      <c r="H150" s="2"/>
    </row>
    <row r="151" spans="1:8" ht="12.75">
      <c r="A151" s="4"/>
      <c r="B151" s="4"/>
      <c r="C151" s="4"/>
      <c r="D151" s="4"/>
      <c r="E151" s="4"/>
      <c r="F151" s="4"/>
      <c r="G151" s="4"/>
      <c r="H151" s="2"/>
    </row>
    <row r="152" spans="1:8" ht="12.75">
      <c r="A152" s="4"/>
      <c r="B152" s="4"/>
      <c r="C152" s="4"/>
      <c r="D152" s="4"/>
      <c r="E152" s="4"/>
      <c r="F152" s="4"/>
      <c r="G152" s="4"/>
      <c r="H152" s="2"/>
    </row>
    <row r="153" spans="1:8" ht="12.75">
      <c r="A153" s="4"/>
      <c r="B153" s="4"/>
      <c r="C153" s="4"/>
      <c r="D153" s="4"/>
      <c r="E153" s="4"/>
      <c r="F153" s="4"/>
      <c r="G153" s="4"/>
      <c r="H153" s="2"/>
    </row>
    <row r="154" spans="1:8" ht="12.75">
      <c r="A154" s="4"/>
      <c r="B154" s="4"/>
      <c r="C154" s="4"/>
      <c r="D154" s="4"/>
      <c r="E154" s="4"/>
      <c r="F154" s="4"/>
      <c r="G154" s="4"/>
      <c r="H154" s="2"/>
    </row>
    <row r="155" spans="1:8" ht="12.75">
      <c r="A155" s="4"/>
      <c r="B155" s="4"/>
      <c r="C155" s="4"/>
      <c r="D155" s="4"/>
      <c r="E155" s="4"/>
      <c r="F155" s="4"/>
      <c r="G155" s="4"/>
      <c r="H155" s="2"/>
    </row>
    <row r="156" spans="1:8" ht="12.75">
      <c r="A156" s="4"/>
      <c r="B156" s="4"/>
      <c r="C156" s="4"/>
      <c r="D156" s="4"/>
      <c r="E156" s="4"/>
      <c r="F156" s="4"/>
      <c r="G156" s="4"/>
      <c r="H156" s="2"/>
    </row>
    <row r="157" spans="1:8" ht="12.75">
      <c r="A157" s="4"/>
      <c r="B157" s="4"/>
      <c r="C157" s="4"/>
      <c r="D157" s="4"/>
      <c r="E157" s="4"/>
      <c r="F157" s="4"/>
      <c r="G157" s="4"/>
      <c r="H157" s="2"/>
    </row>
    <row r="158" spans="1:8" ht="12.75">
      <c r="A158" s="4"/>
      <c r="B158" s="4"/>
      <c r="C158" s="4"/>
      <c r="D158" s="4"/>
      <c r="E158" s="4"/>
      <c r="F158" s="4"/>
      <c r="G158" s="4"/>
      <c r="H158" s="2"/>
    </row>
    <row r="159" spans="1:8" ht="12.75">
      <c r="A159" s="4"/>
      <c r="B159" s="4"/>
      <c r="C159" s="4"/>
      <c r="D159" s="4"/>
      <c r="E159" s="4"/>
      <c r="F159" s="4"/>
      <c r="G159" s="4"/>
      <c r="H159" s="2"/>
    </row>
    <row r="160" spans="1:8" ht="12.75">
      <c r="A160" s="4"/>
      <c r="B160" s="4"/>
      <c r="C160" s="4"/>
      <c r="D160" s="4"/>
      <c r="E160" s="4"/>
      <c r="F160" s="4"/>
      <c r="G160" s="4"/>
      <c r="H160" s="2"/>
    </row>
    <row r="161" spans="1:8" ht="12.75">
      <c r="A161" s="4"/>
      <c r="B161" s="4"/>
      <c r="C161" s="4"/>
      <c r="D161" s="4"/>
      <c r="E161" s="4"/>
      <c r="F161" s="4"/>
      <c r="G161" s="4"/>
      <c r="H161" s="2"/>
    </row>
    <row r="162" spans="1:8" ht="12.75">
      <c r="A162" s="4"/>
      <c r="B162" s="4"/>
      <c r="C162" s="4"/>
      <c r="D162" s="4"/>
      <c r="E162" s="4"/>
      <c r="F162" s="4"/>
      <c r="G162" s="4"/>
      <c r="H162" s="2"/>
    </row>
    <row r="163" spans="1:8" ht="12.75">
      <c r="A163" s="4"/>
      <c r="B163" s="4"/>
      <c r="C163" s="4"/>
      <c r="D163" s="4"/>
      <c r="E163" s="4"/>
      <c r="F163" s="4"/>
      <c r="G163" s="4"/>
      <c r="H163" s="2"/>
    </row>
    <row r="164" spans="1:8" ht="12.75">
      <c r="A164" s="4"/>
      <c r="B164" s="4"/>
      <c r="C164" s="4"/>
      <c r="D164" s="4"/>
      <c r="E164" s="4"/>
      <c r="F164" s="4"/>
      <c r="G164" s="4"/>
      <c r="H164" s="2"/>
    </row>
    <row r="165" spans="1:8" ht="12.75">
      <c r="A165" s="4"/>
      <c r="B165" s="4"/>
      <c r="C165" s="4"/>
      <c r="D165" s="4"/>
      <c r="E165" s="4"/>
      <c r="F165" s="4"/>
      <c r="G165" s="4"/>
      <c r="H165" s="2"/>
    </row>
    <row r="166" spans="1:8" ht="12.75">
      <c r="A166" s="4"/>
      <c r="B166" s="4"/>
      <c r="C166" s="4"/>
      <c r="D166" s="4"/>
      <c r="E166" s="4"/>
      <c r="F166" s="4"/>
      <c r="G166" s="4"/>
      <c r="H166" s="2"/>
    </row>
    <row r="167" spans="1:8" ht="12.75">
      <c r="A167" s="4"/>
      <c r="B167" s="4"/>
      <c r="C167" s="4"/>
      <c r="D167" s="4"/>
      <c r="E167" s="4"/>
      <c r="F167" s="4"/>
      <c r="G167" s="4"/>
      <c r="H167" s="2"/>
    </row>
    <row r="168" spans="1:8" ht="12.75">
      <c r="A168" s="4"/>
      <c r="B168" s="4"/>
      <c r="C168" s="4"/>
      <c r="D168" s="4"/>
      <c r="E168" s="4"/>
      <c r="F168" s="4"/>
      <c r="G168" s="4"/>
      <c r="H168" s="2"/>
    </row>
    <row r="169" spans="1:8" ht="12.75">
      <c r="A169" s="4"/>
      <c r="B169" s="4"/>
      <c r="C169" s="4"/>
      <c r="D169" s="4"/>
      <c r="E169" s="4"/>
      <c r="F169" s="4"/>
      <c r="G169" s="4"/>
      <c r="H169" s="2"/>
    </row>
    <row r="170" spans="1:8" ht="12.75">
      <c r="A170" s="4"/>
      <c r="B170" s="4"/>
      <c r="C170" s="4"/>
      <c r="D170" s="4"/>
      <c r="E170" s="4"/>
      <c r="F170" s="4"/>
      <c r="G170" s="4"/>
      <c r="H170" s="2"/>
    </row>
    <row r="171" spans="1:8" ht="12.75">
      <c r="A171" s="4"/>
      <c r="B171" s="4"/>
      <c r="C171" s="4"/>
      <c r="D171" s="4"/>
      <c r="E171" s="4"/>
      <c r="F171" s="4"/>
      <c r="G171" s="4"/>
      <c r="H171" s="2"/>
    </row>
    <row r="172" spans="1:8" ht="12.75">
      <c r="A172" s="4"/>
      <c r="B172" s="4"/>
      <c r="C172" s="4"/>
      <c r="D172" s="4"/>
      <c r="E172" s="4"/>
      <c r="F172" s="4"/>
      <c r="G172" s="4"/>
      <c r="H172" s="2"/>
    </row>
    <row r="173" spans="1:8" ht="12.75">
      <c r="A173" s="4"/>
      <c r="B173" s="4"/>
      <c r="C173" s="4"/>
      <c r="D173" s="4"/>
      <c r="E173" s="4"/>
      <c r="F173" s="4"/>
      <c r="G173" s="4"/>
      <c r="H173" s="2"/>
    </row>
    <row r="174" spans="1:8" ht="12.75">
      <c r="A174" s="4"/>
      <c r="B174" s="4"/>
      <c r="C174" s="4"/>
      <c r="D174" s="4"/>
      <c r="E174" s="4"/>
      <c r="F174" s="4"/>
      <c r="G174" s="4"/>
      <c r="H174" s="2"/>
    </row>
    <row r="175" spans="1:8" ht="12.75">
      <c r="A175" s="4"/>
      <c r="B175" s="4"/>
      <c r="C175" s="4"/>
      <c r="D175" s="4"/>
      <c r="E175" s="4"/>
      <c r="F175" s="4"/>
      <c r="G175" s="4"/>
      <c r="H175" s="2"/>
    </row>
    <row r="176" spans="1:8" ht="12.75">
      <c r="A176" s="4"/>
      <c r="B176" s="4"/>
      <c r="C176" s="4"/>
      <c r="D176" s="4"/>
      <c r="E176" s="4"/>
      <c r="F176" s="4"/>
      <c r="G176" s="4"/>
      <c r="H176" s="2"/>
    </row>
    <row r="177" spans="1:8" ht="12.75">
      <c r="A177" s="4"/>
      <c r="B177" s="4"/>
      <c r="C177" s="4"/>
      <c r="D177" s="4"/>
      <c r="E177" s="4"/>
      <c r="F177" s="4"/>
      <c r="G177" s="4"/>
      <c r="H177" s="2"/>
    </row>
    <row r="178" spans="1:8" ht="12.75">
      <c r="A178" s="4"/>
      <c r="B178" s="4"/>
      <c r="C178" s="4"/>
      <c r="D178" s="4"/>
      <c r="E178" s="4"/>
      <c r="F178" s="4"/>
      <c r="G178" s="4"/>
      <c r="H178" s="2"/>
    </row>
    <row r="179" spans="1:8" ht="12.75">
      <c r="A179" s="4"/>
      <c r="B179" s="4"/>
      <c r="C179" s="4"/>
      <c r="D179" s="4"/>
      <c r="E179" s="4"/>
      <c r="F179" s="4"/>
      <c r="G179" s="4"/>
      <c r="H179" s="2"/>
    </row>
    <row r="180" spans="1:8" ht="12.75">
      <c r="A180" s="4"/>
      <c r="B180" s="4"/>
      <c r="C180" s="4"/>
      <c r="D180" s="4"/>
      <c r="E180" s="4"/>
      <c r="F180" s="4"/>
      <c r="G180" s="4"/>
      <c r="H180" s="2"/>
    </row>
    <row r="181" spans="1:8" ht="12.75">
      <c r="A181" s="4"/>
      <c r="B181" s="4"/>
      <c r="C181" s="4"/>
      <c r="D181" s="4"/>
      <c r="E181" s="4"/>
      <c r="F181" s="4"/>
      <c r="G181" s="4"/>
      <c r="H181" s="2"/>
    </row>
    <row r="182" spans="1:8" ht="12.75">
      <c r="A182" s="4"/>
      <c r="B182" s="4"/>
      <c r="C182" s="4"/>
      <c r="D182" s="4"/>
      <c r="E182" s="4"/>
      <c r="F182" s="4"/>
      <c r="G182" s="4"/>
      <c r="H182" s="2"/>
    </row>
    <row r="183" spans="1:8" ht="12.75">
      <c r="A183" s="4"/>
      <c r="B183" s="4"/>
      <c r="C183" s="4"/>
      <c r="D183" s="4"/>
      <c r="E183" s="4"/>
      <c r="F183" s="4"/>
      <c r="G183" s="4"/>
      <c r="H183" s="2"/>
    </row>
    <row r="184" spans="1:8" ht="12.75">
      <c r="A184" s="4"/>
      <c r="B184" s="4"/>
      <c r="C184" s="4"/>
      <c r="D184" s="4"/>
      <c r="E184" s="4"/>
      <c r="F184" s="4"/>
      <c r="G184" s="4"/>
      <c r="H184" s="2"/>
    </row>
    <row r="185" spans="1:8" ht="12.75">
      <c r="A185" s="4"/>
      <c r="B185" s="4"/>
      <c r="C185" s="4"/>
      <c r="D185" s="4"/>
      <c r="E185" s="4"/>
      <c r="F185" s="4"/>
      <c r="G185" s="4"/>
      <c r="H185" s="2"/>
    </row>
    <row r="186" spans="1:8" ht="12.75">
      <c r="A186" s="4"/>
      <c r="B186" s="4"/>
      <c r="C186" s="4"/>
      <c r="D186" s="4"/>
      <c r="E186" s="4"/>
      <c r="F186" s="4"/>
      <c r="G186" s="4"/>
      <c r="H186" s="2"/>
    </row>
    <row r="187" spans="1:8" ht="12.75">
      <c r="A187" s="4"/>
      <c r="B187" s="4"/>
      <c r="C187" s="4"/>
      <c r="D187" s="4"/>
      <c r="E187" s="4"/>
      <c r="F187" s="4"/>
      <c r="G187" s="4"/>
      <c r="H187" s="2"/>
    </row>
    <row r="188" spans="1:8" ht="12.75">
      <c r="A188" s="4"/>
      <c r="B188" s="4"/>
      <c r="C188" s="4"/>
      <c r="D188" s="4"/>
      <c r="E188" s="4"/>
      <c r="F188" s="4"/>
      <c r="G188" s="4"/>
      <c r="H188" s="2"/>
    </row>
    <row r="189" spans="1:8" ht="12.75">
      <c r="A189" s="4"/>
      <c r="B189" s="4"/>
      <c r="C189" s="4"/>
      <c r="D189" s="4"/>
      <c r="E189" s="4"/>
      <c r="F189" s="4"/>
      <c r="G189" s="4"/>
      <c r="H189" s="2"/>
    </row>
    <row r="190" spans="1:8" ht="12.75">
      <c r="A190" s="4"/>
      <c r="B190" s="4"/>
      <c r="C190" s="4"/>
      <c r="D190" s="4"/>
      <c r="E190" s="4"/>
      <c r="F190" s="4"/>
      <c r="G190" s="4"/>
      <c r="H190" s="2"/>
    </row>
    <row r="191" spans="1:8" ht="12.75">
      <c r="A191" s="4"/>
      <c r="B191" s="4"/>
      <c r="C191" s="4"/>
      <c r="D191" s="4"/>
      <c r="E191" s="4"/>
      <c r="F191" s="4"/>
      <c r="G191" s="4"/>
      <c r="H191" s="2"/>
    </row>
    <row r="192" spans="1:8" ht="12.75">
      <c r="A192" s="4"/>
      <c r="B192" s="4"/>
      <c r="C192" s="4"/>
      <c r="D192" s="4"/>
      <c r="E192" s="4"/>
      <c r="F192" s="4"/>
      <c r="G192" s="4"/>
      <c r="H192" s="2"/>
    </row>
    <row r="193" spans="1:8" ht="12.75">
      <c r="A193" s="4"/>
      <c r="B193" s="4"/>
      <c r="C193" s="4"/>
      <c r="D193" s="4"/>
      <c r="E193" s="4"/>
      <c r="F193" s="4"/>
      <c r="G193" s="4"/>
      <c r="H193" s="2"/>
    </row>
    <row r="194" spans="1:8" ht="12.75">
      <c r="A194" s="4"/>
      <c r="B194" s="4"/>
      <c r="C194" s="4"/>
      <c r="D194" s="4"/>
      <c r="E194" s="4"/>
      <c r="F194" s="4"/>
      <c r="G194" s="4"/>
      <c r="H194" s="2"/>
    </row>
    <row r="195" spans="1:8" ht="12.75">
      <c r="A195" s="4"/>
      <c r="B195" s="4"/>
      <c r="C195" s="4"/>
      <c r="D195" s="4"/>
      <c r="E195" s="4"/>
      <c r="F195" s="4"/>
      <c r="G195" s="4"/>
      <c r="H195" s="2"/>
    </row>
    <row r="196" spans="1:8" ht="12.75">
      <c r="A196" s="4"/>
      <c r="B196" s="4"/>
      <c r="C196" s="4"/>
      <c r="D196" s="4"/>
      <c r="E196" s="4"/>
      <c r="F196" s="4"/>
      <c r="G196" s="4"/>
      <c r="H196" s="2"/>
    </row>
    <row r="197" spans="1:8" ht="12.75">
      <c r="A197" s="4"/>
      <c r="B197" s="4"/>
      <c r="C197" s="4"/>
      <c r="D197" s="4"/>
      <c r="E197" s="4"/>
      <c r="F197" s="4"/>
      <c r="G197" s="4"/>
      <c r="H197" s="2"/>
    </row>
    <row r="198" spans="1:8" ht="12.75">
      <c r="A198" s="4"/>
      <c r="B198" s="4"/>
      <c r="C198" s="4"/>
      <c r="D198" s="4"/>
      <c r="E198" s="4"/>
      <c r="F198" s="4"/>
      <c r="G198" s="4"/>
      <c r="H198" s="2"/>
    </row>
    <row r="199" spans="1:8" ht="12.75">
      <c r="A199" s="4"/>
      <c r="B199" s="4"/>
      <c r="C199" s="4"/>
      <c r="D199" s="4"/>
      <c r="E199" s="4"/>
      <c r="F199" s="4"/>
      <c r="G199" s="4"/>
      <c r="H199" s="2"/>
    </row>
    <row r="200" spans="1:8" ht="12.75">
      <c r="A200" s="4"/>
      <c r="B200" s="4"/>
      <c r="C200" s="4"/>
      <c r="D200" s="4"/>
      <c r="E200" s="4"/>
      <c r="F200" s="4"/>
      <c r="G200" s="4"/>
      <c r="H200" s="2"/>
    </row>
    <row r="201" spans="1:8" ht="12.75">
      <c r="A201" s="4"/>
      <c r="B201" s="4"/>
      <c r="C201" s="4"/>
      <c r="D201" s="4"/>
      <c r="E201" s="4"/>
      <c r="F201" s="4"/>
      <c r="G201" s="4"/>
      <c r="H201" s="2"/>
    </row>
    <row r="202" spans="1:8" ht="12.75">
      <c r="A202" s="4"/>
      <c r="B202" s="4"/>
      <c r="C202" s="4"/>
      <c r="D202" s="4"/>
      <c r="E202" s="4"/>
      <c r="F202" s="4"/>
      <c r="G202" s="4"/>
      <c r="H202" s="2"/>
    </row>
    <row r="203" spans="1:8" ht="12.75">
      <c r="A203" s="4"/>
      <c r="B203" s="4"/>
      <c r="C203" s="4"/>
      <c r="D203" s="4"/>
      <c r="E203" s="4"/>
      <c r="F203" s="4"/>
      <c r="G203" s="4"/>
      <c r="H203" s="2"/>
    </row>
    <row r="204" spans="1:8" ht="12.75">
      <c r="A204" s="4"/>
      <c r="B204" s="4"/>
      <c r="C204" s="4"/>
      <c r="D204" s="4"/>
      <c r="E204" s="4"/>
      <c r="F204" s="4"/>
      <c r="G204" s="4"/>
      <c r="H204" s="2"/>
    </row>
    <row r="205" spans="1:8" ht="12.75">
      <c r="A205" s="4"/>
      <c r="B205" s="4"/>
      <c r="C205" s="4"/>
      <c r="D205" s="4"/>
      <c r="E205" s="4"/>
      <c r="F205" s="4"/>
      <c r="G205" s="4"/>
      <c r="H205" s="2"/>
    </row>
    <row r="206" spans="1:8" ht="12.75">
      <c r="A206" s="4"/>
      <c r="B206" s="4"/>
      <c r="C206" s="4"/>
      <c r="D206" s="4"/>
      <c r="E206" s="4"/>
      <c r="F206" s="4"/>
      <c r="G206" s="4"/>
      <c r="H206" s="2"/>
    </row>
    <row r="207" spans="1:8" ht="12.75">
      <c r="A207" s="4"/>
      <c r="B207" s="4"/>
      <c r="C207" s="4"/>
      <c r="D207" s="4"/>
      <c r="E207" s="4"/>
      <c r="F207" s="4"/>
      <c r="G207" s="4"/>
      <c r="H207" s="2"/>
    </row>
    <row r="208" spans="1:8" ht="12.75">
      <c r="A208" s="4"/>
      <c r="B208" s="4"/>
      <c r="C208" s="4"/>
      <c r="D208" s="4"/>
      <c r="E208" s="4"/>
      <c r="F208" s="4"/>
      <c r="G208" s="4"/>
      <c r="H208" s="2"/>
    </row>
    <row r="209" spans="1:8" ht="12.75">
      <c r="A209" s="4"/>
      <c r="B209" s="4"/>
      <c r="C209" s="4"/>
      <c r="D209" s="4"/>
      <c r="E209" s="4"/>
      <c r="F209" s="4"/>
      <c r="G209" s="4"/>
      <c r="H209" s="2"/>
    </row>
    <row r="210" spans="1:8" ht="12.75">
      <c r="A210" s="4"/>
      <c r="B210" s="4"/>
      <c r="C210" s="4"/>
      <c r="D210" s="4"/>
      <c r="E210" s="4"/>
      <c r="F210" s="4"/>
      <c r="G210" s="4"/>
      <c r="H210" s="2"/>
    </row>
    <row r="211" spans="1:8" ht="12.75">
      <c r="A211" s="4"/>
      <c r="B211" s="4"/>
      <c r="C211" s="4"/>
      <c r="D211" s="4"/>
      <c r="E211" s="4"/>
      <c r="F211" s="4"/>
      <c r="G211" s="4"/>
      <c r="H211" s="2"/>
    </row>
    <row r="212" spans="1:8" ht="12.75">
      <c r="A212" s="4"/>
      <c r="B212" s="4"/>
      <c r="C212" s="4"/>
      <c r="D212" s="4"/>
      <c r="E212" s="4"/>
      <c r="F212" s="4"/>
      <c r="G212" s="4"/>
      <c r="H212" s="2"/>
    </row>
    <row r="213" spans="1:8" ht="12.75">
      <c r="A213" s="4"/>
      <c r="B213" s="4"/>
      <c r="C213" s="4"/>
      <c r="D213" s="4"/>
      <c r="E213" s="4"/>
      <c r="F213" s="4"/>
      <c r="G213" s="4"/>
      <c r="H213" s="2"/>
    </row>
    <row r="214" spans="1:8" ht="12.75">
      <c r="A214" s="4"/>
      <c r="B214" s="4"/>
      <c r="C214" s="4"/>
      <c r="D214" s="4"/>
      <c r="E214" s="4"/>
      <c r="F214" s="4"/>
      <c r="G214" s="4"/>
      <c r="H214" s="2"/>
    </row>
    <row r="215" spans="1:8" ht="12.75">
      <c r="A215" s="4"/>
      <c r="B215" s="4"/>
      <c r="C215" s="4"/>
      <c r="D215" s="4"/>
      <c r="E215" s="4"/>
      <c r="F215" s="4"/>
      <c r="G215" s="4"/>
      <c r="H215" s="2"/>
    </row>
    <row r="216" spans="1:8" ht="12.75">
      <c r="A216" s="4"/>
      <c r="B216" s="4"/>
      <c r="C216" s="4"/>
      <c r="D216" s="4"/>
      <c r="E216" s="4"/>
      <c r="F216" s="4"/>
      <c r="G216" s="4"/>
      <c r="H216" s="2"/>
    </row>
    <row r="217" spans="1:8" ht="12.75">
      <c r="A217" s="4"/>
      <c r="B217" s="4"/>
      <c r="C217" s="4"/>
      <c r="D217" s="4"/>
      <c r="E217" s="4"/>
      <c r="F217" s="4"/>
      <c r="G217" s="4"/>
      <c r="H217" s="2"/>
    </row>
    <row r="218" spans="1:8" ht="12.75">
      <c r="A218" s="4"/>
      <c r="B218" s="4"/>
      <c r="C218" s="4"/>
      <c r="D218" s="4"/>
      <c r="E218" s="4"/>
      <c r="F218" s="4"/>
      <c r="G218" s="4"/>
      <c r="H218" s="2"/>
    </row>
    <row r="219" spans="1:8" ht="12.75">
      <c r="A219" s="4"/>
      <c r="B219" s="4"/>
      <c r="C219" s="4"/>
      <c r="D219" s="4"/>
      <c r="E219" s="4"/>
      <c r="F219" s="4"/>
      <c r="G219" s="4"/>
      <c r="H219" s="2"/>
    </row>
    <row r="220" spans="1:8" ht="12.75">
      <c r="A220" s="4"/>
      <c r="B220" s="4"/>
      <c r="C220" s="4"/>
      <c r="D220" s="4"/>
      <c r="E220" s="4"/>
      <c r="F220" s="4"/>
      <c r="G220" s="4"/>
      <c r="H220" s="2"/>
    </row>
    <row r="221" spans="1:8" ht="12.75">
      <c r="A221" s="4"/>
      <c r="B221" s="4"/>
      <c r="C221" s="4"/>
      <c r="D221" s="4"/>
      <c r="E221" s="4"/>
      <c r="F221" s="4"/>
      <c r="G221" s="4"/>
      <c r="H221" s="2"/>
    </row>
    <row r="222" spans="1:8" ht="12.75">
      <c r="A222" s="4"/>
      <c r="B222" s="4"/>
      <c r="C222" s="4"/>
      <c r="D222" s="4"/>
      <c r="E222" s="4"/>
      <c r="F222" s="4"/>
      <c r="G222" s="4"/>
      <c r="H222" s="2"/>
    </row>
    <row r="223" spans="1:8" ht="12.75">
      <c r="A223" s="4"/>
      <c r="B223" s="4"/>
      <c r="C223" s="4"/>
      <c r="D223" s="4"/>
      <c r="E223" s="4"/>
      <c r="F223" s="4"/>
      <c r="G223" s="4"/>
      <c r="H223" s="2"/>
    </row>
    <row r="224" spans="1:8" ht="12.75">
      <c r="A224" s="4"/>
      <c r="B224" s="4"/>
      <c r="C224" s="4"/>
      <c r="D224" s="4"/>
      <c r="E224" s="4"/>
      <c r="F224" s="4"/>
      <c r="G224" s="4"/>
      <c r="H224" s="2"/>
    </row>
    <row r="225" spans="1:8" ht="12.75">
      <c r="A225" s="4"/>
      <c r="B225" s="4"/>
      <c r="C225" s="4"/>
      <c r="D225" s="4"/>
      <c r="E225" s="4"/>
      <c r="F225" s="4"/>
      <c r="G225" s="4"/>
      <c r="H225" s="2"/>
    </row>
    <row r="226" spans="1:8" ht="12.75">
      <c r="A226" s="4"/>
      <c r="B226" s="4"/>
      <c r="C226" s="4"/>
      <c r="D226" s="4"/>
      <c r="E226" s="4"/>
      <c r="F226" s="4"/>
      <c r="G226" s="4"/>
      <c r="H226" s="2"/>
    </row>
    <row r="227" spans="1:8" ht="12.75">
      <c r="A227" s="4"/>
      <c r="B227" s="4"/>
      <c r="C227" s="4"/>
      <c r="D227" s="4"/>
      <c r="E227" s="4"/>
      <c r="F227" s="4"/>
      <c r="G227" s="4"/>
      <c r="H227" s="2"/>
    </row>
    <row r="228" spans="1:8" ht="12.75">
      <c r="A228" s="4"/>
      <c r="B228" s="4"/>
      <c r="C228" s="4"/>
      <c r="D228" s="4"/>
      <c r="E228" s="4"/>
      <c r="F228" s="4"/>
      <c r="G228" s="4"/>
      <c r="H228" s="2"/>
    </row>
    <row r="229" spans="1:8" ht="12.75">
      <c r="A229" s="4"/>
      <c r="B229" s="4"/>
      <c r="C229" s="4"/>
      <c r="D229" s="4"/>
      <c r="E229" s="4"/>
      <c r="F229" s="4"/>
      <c r="G229" s="4"/>
      <c r="H229" s="2"/>
    </row>
    <row r="230" spans="1:8" ht="12.75">
      <c r="A230" s="4"/>
      <c r="B230" s="4"/>
      <c r="C230" s="4"/>
      <c r="D230" s="4"/>
      <c r="E230" s="4"/>
      <c r="F230" s="4"/>
      <c r="G230" s="4"/>
      <c r="H230" s="2"/>
    </row>
    <row r="231" spans="1:8" ht="12.75">
      <c r="A231" s="4"/>
      <c r="B231" s="4"/>
      <c r="C231" s="4"/>
      <c r="D231" s="4"/>
      <c r="E231" s="4"/>
      <c r="F231" s="4"/>
      <c r="G231" s="4"/>
      <c r="H231" s="2"/>
    </row>
    <row r="232" spans="1:8" ht="12.75">
      <c r="A232" s="4"/>
      <c r="B232" s="4"/>
      <c r="C232" s="4"/>
      <c r="D232" s="4"/>
      <c r="E232" s="4"/>
      <c r="F232" s="4"/>
      <c r="G232" s="4"/>
      <c r="H232" s="2"/>
    </row>
    <row r="233" spans="1:8" ht="12.75">
      <c r="A233" s="4"/>
      <c r="B233" s="4"/>
      <c r="C233" s="4"/>
      <c r="D233" s="4"/>
      <c r="E233" s="4"/>
      <c r="F233" s="4"/>
      <c r="G233" s="4"/>
      <c r="H233" s="2"/>
    </row>
    <row r="234" spans="1:8" ht="12.75">
      <c r="A234" s="4"/>
      <c r="B234" s="4"/>
      <c r="C234" s="4"/>
      <c r="D234" s="4"/>
      <c r="E234" s="4"/>
      <c r="F234" s="4"/>
      <c r="G234" s="4"/>
      <c r="H234" s="2"/>
    </row>
    <row r="235" spans="1:8" ht="12.75">
      <c r="A235" s="4"/>
      <c r="B235" s="4"/>
      <c r="C235" s="4"/>
      <c r="D235" s="4"/>
      <c r="E235" s="4"/>
      <c r="F235" s="4"/>
      <c r="G235" s="4"/>
      <c r="H235" s="2"/>
    </row>
    <row r="236" spans="1:8" ht="12.75">
      <c r="A236" s="4"/>
      <c r="B236" s="4"/>
      <c r="C236" s="4"/>
      <c r="D236" s="4"/>
      <c r="E236" s="4"/>
      <c r="F236" s="4"/>
      <c r="G236" s="4"/>
      <c r="H236" s="2"/>
    </row>
    <row r="237" spans="1:8" ht="12.75">
      <c r="A237" s="4"/>
      <c r="B237" s="4"/>
      <c r="C237" s="4"/>
      <c r="D237" s="4"/>
      <c r="E237" s="4"/>
      <c r="F237" s="4"/>
      <c r="G237" s="4"/>
      <c r="H237" s="2"/>
    </row>
    <row r="238" spans="1:8" ht="12.75">
      <c r="A238" s="4"/>
      <c r="B238" s="4"/>
      <c r="C238" s="4"/>
      <c r="D238" s="4"/>
      <c r="E238" s="4"/>
      <c r="F238" s="4"/>
      <c r="G238" s="4"/>
      <c r="H238" s="2"/>
    </row>
    <row r="239" spans="1:8" ht="12.75">
      <c r="A239" s="4"/>
      <c r="B239" s="4"/>
      <c r="C239" s="4"/>
      <c r="D239" s="4"/>
      <c r="E239" s="4"/>
      <c r="F239" s="4"/>
      <c r="G239" s="4"/>
      <c r="H239" s="2"/>
    </row>
    <row r="240" spans="1:8" ht="12.75">
      <c r="A240" s="4"/>
      <c r="B240" s="4"/>
      <c r="C240" s="4"/>
      <c r="D240" s="4"/>
      <c r="E240" s="4"/>
      <c r="F240" s="4"/>
      <c r="G240" s="4"/>
      <c r="H240" s="2"/>
    </row>
    <row r="241" spans="1:8" ht="12.75">
      <c r="A241" s="4"/>
      <c r="B241" s="4"/>
      <c r="C241" s="4"/>
      <c r="D241" s="4"/>
      <c r="E241" s="4"/>
      <c r="F241" s="4"/>
      <c r="G241" s="4"/>
      <c r="H241" s="2"/>
    </row>
    <row r="242" spans="1:8" ht="12.75">
      <c r="A242" s="4"/>
      <c r="B242" s="4"/>
      <c r="C242" s="4"/>
      <c r="D242" s="4"/>
      <c r="E242" s="4"/>
      <c r="F242" s="4"/>
      <c r="G242" s="4"/>
      <c r="H242" s="2"/>
    </row>
    <row r="243" spans="1:8" ht="12.75">
      <c r="A243" s="4"/>
      <c r="B243" s="4"/>
      <c r="C243" s="4"/>
      <c r="D243" s="4"/>
      <c r="E243" s="4"/>
      <c r="F243" s="4"/>
      <c r="G243" s="4"/>
      <c r="H243" s="2"/>
    </row>
    <row r="244" spans="1:8" ht="12.75">
      <c r="A244" s="4"/>
      <c r="B244" s="4"/>
      <c r="C244" s="4"/>
      <c r="D244" s="4"/>
      <c r="E244" s="4"/>
      <c r="F244" s="4"/>
      <c r="G244" s="4"/>
      <c r="H244" s="2"/>
    </row>
    <row r="245" spans="1:8" ht="12.75">
      <c r="A245" s="4"/>
      <c r="B245" s="4"/>
      <c r="C245" s="4"/>
      <c r="D245" s="4"/>
      <c r="E245" s="4"/>
      <c r="F245" s="4"/>
      <c r="G245" s="4"/>
      <c r="H245" s="2"/>
    </row>
    <row r="246" spans="1:8" ht="12.75">
      <c r="A246" s="4"/>
      <c r="B246" s="4"/>
      <c r="C246" s="4"/>
      <c r="D246" s="4"/>
      <c r="E246" s="4"/>
      <c r="F246" s="4"/>
      <c r="G246" s="4"/>
      <c r="H246" s="2"/>
    </row>
    <row r="247" spans="1:8" ht="12.75">
      <c r="A247" s="4"/>
      <c r="B247" s="4"/>
      <c r="C247" s="4"/>
      <c r="D247" s="4"/>
      <c r="E247" s="4"/>
      <c r="F247" s="4"/>
      <c r="G247" s="4"/>
      <c r="H247" s="2"/>
    </row>
    <row r="248" spans="1:8" ht="12.75">
      <c r="A248" s="4"/>
      <c r="B248" s="4"/>
      <c r="C248" s="4"/>
      <c r="D248" s="4"/>
      <c r="E248" s="4"/>
      <c r="F248" s="4"/>
      <c r="G248" s="4"/>
      <c r="H248" s="2"/>
    </row>
    <row r="249" spans="1:8" ht="12.75">
      <c r="A249" s="4"/>
      <c r="B249" s="4"/>
      <c r="C249" s="4"/>
      <c r="D249" s="4"/>
      <c r="E249" s="4"/>
      <c r="F249" s="4"/>
      <c r="G249" s="4"/>
      <c r="H249" s="2"/>
    </row>
    <row r="250" spans="1:8" ht="12.75">
      <c r="A250" s="4"/>
      <c r="B250" s="4"/>
      <c r="C250" s="4"/>
      <c r="D250" s="4"/>
      <c r="E250" s="4"/>
      <c r="F250" s="4"/>
      <c r="G250" s="4"/>
      <c r="H250" s="2"/>
    </row>
    <row r="251" spans="1:8" ht="12.75">
      <c r="A251" s="4"/>
      <c r="B251" s="4"/>
      <c r="C251" s="4"/>
      <c r="D251" s="4"/>
      <c r="E251" s="4"/>
      <c r="F251" s="4"/>
      <c r="G251" s="4"/>
      <c r="H251" s="2"/>
    </row>
    <row r="252" spans="1:8" ht="12.75">
      <c r="A252" s="4"/>
      <c r="B252" s="4"/>
      <c r="C252" s="4"/>
      <c r="D252" s="4"/>
      <c r="E252" s="4"/>
      <c r="F252" s="4"/>
      <c r="G252" s="4"/>
      <c r="H252" s="2"/>
    </row>
    <row r="253" spans="1:8" ht="12.75">
      <c r="A253" s="4"/>
      <c r="B253" s="4"/>
      <c r="C253" s="4"/>
      <c r="D253" s="4"/>
      <c r="E253" s="4"/>
      <c r="F253" s="4"/>
      <c r="G253" s="4"/>
      <c r="H253" s="2"/>
    </row>
    <row r="254" spans="1:8" ht="12.75">
      <c r="A254" s="4"/>
      <c r="B254" s="4"/>
      <c r="C254" s="4"/>
      <c r="D254" s="4"/>
      <c r="E254" s="4"/>
      <c r="F254" s="4"/>
      <c r="G254" s="4"/>
      <c r="H254" s="2"/>
    </row>
    <row r="255" spans="1:8" ht="12.75">
      <c r="A255" s="4"/>
      <c r="B255" s="4"/>
      <c r="C255" s="4"/>
      <c r="D255" s="4"/>
      <c r="E255" s="4"/>
      <c r="F255" s="4"/>
      <c r="G255" s="4"/>
      <c r="H255" s="2"/>
    </row>
    <row r="256" spans="1:8" ht="12.75">
      <c r="A256" s="4"/>
      <c r="B256" s="4"/>
      <c r="C256" s="4"/>
      <c r="D256" s="4"/>
      <c r="E256" s="4"/>
      <c r="F256" s="4"/>
      <c r="G256" s="4"/>
      <c r="H256" s="2"/>
    </row>
    <row r="257" spans="1:8" ht="12.75">
      <c r="A257" s="4"/>
      <c r="B257" s="4"/>
      <c r="C257" s="4"/>
      <c r="D257" s="4"/>
      <c r="E257" s="4"/>
      <c r="F257" s="4"/>
      <c r="G257" s="4"/>
      <c r="H257" s="2"/>
    </row>
    <row r="258" spans="1:8" ht="12.75">
      <c r="A258" s="4"/>
      <c r="B258" s="4"/>
      <c r="C258" s="4"/>
      <c r="D258" s="4"/>
      <c r="E258" s="4"/>
      <c r="F258" s="4"/>
      <c r="G258" s="4"/>
      <c r="H258" s="2"/>
    </row>
    <row r="259" spans="1:8" ht="12.75">
      <c r="A259" s="4"/>
      <c r="B259" s="4"/>
      <c r="C259" s="4"/>
      <c r="D259" s="4"/>
      <c r="E259" s="4"/>
      <c r="F259" s="4"/>
      <c r="G259" s="4"/>
      <c r="H259" s="2"/>
    </row>
    <row r="260" spans="1:8" ht="12.75">
      <c r="A260" s="4"/>
      <c r="B260" s="4"/>
      <c r="C260" s="4"/>
      <c r="D260" s="4"/>
      <c r="E260" s="4"/>
      <c r="F260" s="4"/>
      <c r="G260" s="4"/>
      <c r="H260" s="2"/>
    </row>
    <row r="261" spans="1:8" ht="12.75">
      <c r="A261" s="4"/>
      <c r="B261" s="4"/>
      <c r="C261" s="4"/>
      <c r="D261" s="4"/>
      <c r="E261" s="4"/>
      <c r="F261" s="4"/>
      <c r="G261" s="4"/>
      <c r="H261" s="2"/>
    </row>
    <row r="262" spans="1:8" ht="12.75">
      <c r="A262" s="4"/>
      <c r="B262" s="4"/>
      <c r="C262" s="4"/>
      <c r="D262" s="4"/>
      <c r="E262" s="4"/>
      <c r="F262" s="4"/>
      <c r="G262" s="4"/>
      <c r="H262" s="2"/>
    </row>
    <row r="263" spans="1:8" ht="12.75">
      <c r="A263" s="4"/>
      <c r="B263" s="4"/>
      <c r="C263" s="4"/>
      <c r="D263" s="4"/>
      <c r="E263" s="4"/>
      <c r="F263" s="4"/>
      <c r="G263" s="4"/>
      <c r="H263" s="2"/>
    </row>
    <row r="264" spans="1:8" ht="12.75">
      <c r="A264" s="4"/>
      <c r="B264" s="4"/>
      <c r="C264" s="4"/>
      <c r="D264" s="4"/>
      <c r="E264" s="4"/>
      <c r="F264" s="4"/>
      <c r="G264" s="4"/>
      <c r="H264" s="2"/>
    </row>
    <row r="265" spans="1:8" ht="12.75">
      <c r="A265" s="4"/>
      <c r="B265" s="4"/>
      <c r="C265" s="4"/>
      <c r="D265" s="4"/>
      <c r="E265" s="4"/>
      <c r="F265" s="4"/>
      <c r="G265" s="4"/>
      <c r="H265" s="2"/>
    </row>
    <row r="266" spans="1:8" ht="12.75">
      <c r="A266" s="4"/>
      <c r="B266" s="4"/>
      <c r="C266" s="4"/>
      <c r="D266" s="4"/>
      <c r="E266" s="4"/>
      <c r="F266" s="4"/>
      <c r="G266" s="4"/>
      <c r="H266" s="2"/>
    </row>
    <row r="267" spans="1:8" ht="12.75">
      <c r="A267" s="4"/>
      <c r="B267" s="4"/>
      <c r="C267" s="4"/>
      <c r="D267" s="4"/>
      <c r="E267" s="4"/>
      <c r="F267" s="4"/>
      <c r="G267" s="4"/>
      <c r="H267" s="2"/>
    </row>
    <row r="268" spans="1:8" ht="12.75">
      <c r="A268" s="4"/>
      <c r="B268" s="4"/>
      <c r="C268" s="4"/>
      <c r="D268" s="4"/>
      <c r="E268" s="4"/>
      <c r="F268" s="4"/>
      <c r="G268" s="4"/>
      <c r="H268" s="2"/>
    </row>
    <row r="269" spans="1:8" ht="12.75">
      <c r="A269" s="4"/>
      <c r="B269" s="4"/>
      <c r="C269" s="4"/>
      <c r="D269" s="4"/>
      <c r="E269" s="4"/>
      <c r="F269" s="4"/>
      <c r="G269" s="4"/>
      <c r="H269" s="2"/>
    </row>
    <row r="270" spans="1:8" ht="12.75">
      <c r="A270" s="4"/>
      <c r="B270" s="4"/>
      <c r="C270" s="4"/>
      <c r="D270" s="4"/>
      <c r="E270" s="4"/>
      <c r="F270" s="4"/>
      <c r="G270" s="4"/>
      <c r="H270" s="2"/>
    </row>
    <row r="271" spans="1:8" ht="12.75">
      <c r="A271" s="4"/>
      <c r="B271" s="4"/>
      <c r="C271" s="4"/>
      <c r="D271" s="4"/>
      <c r="E271" s="4"/>
      <c r="F271" s="4"/>
      <c r="G271" s="4"/>
      <c r="H271" s="2"/>
    </row>
    <row r="272" spans="1:8" ht="12.75">
      <c r="A272" s="4"/>
      <c r="B272" s="4"/>
      <c r="C272" s="4"/>
      <c r="D272" s="4"/>
      <c r="E272" s="4"/>
      <c r="F272" s="4"/>
      <c r="G272" s="4"/>
      <c r="H272" s="2"/>
    </row>
    <row r="273" spans="1:8" ht="12.75">
      <c r="A273" s="4"/>
      <c r="B273" s="4"/>
      <c r="C273" s="4"/>
      <c r="D273" s="4"/>
      <c r="E273" s="4"/>
      <c r="F273" s="4"/>
      <c r="G273" s="4"/>
      <c r="H273" s="2"/>
    </row>
    <row r="274" spans="1:8" ht="12.75">
      <c r="A274" s="4"/>
      <c r="B274" s="4"/>
      <c r="C274" s="4"/>
      <c r="D274" s="4"/>
      <c r="E274" s="4"/>
      <c r="F274" s="4"/>
      <c r="G274" s="4"/>
      <c r="H274" s="2"/>
    </row>
    <row r="275" spans="1:8" ht="12.75">
      <c r="A275" s="4"/>
      <c r="B275" s="4"/>
      <c r="C275" s="4"/>
      <c r="D275" s="4"/>
      <c r="E275" s="4"/>
      <c r="F275" s="4"/>
      <c r="G275" s="4"/>
      <c r="H275" s="2"/>
    </row>
    <row r="276" spans="1:8" ht="12.75">
      <c r="A276" s="4"/>
      <c r="B276" s="4"/>
      <c r="C276" s="4"/>
      <c r="D276" s="4"/>
      <c r="E276" s="4"/>
      <c r="F276" s="4"/>
      <c r="G276" s="4"/>
      <c r="H276" s="2"/>
    </row>
    <row r="277" spans="1:8" ht="12.75">
      <c r="A277" s="4"/>
      <c r="B277" s="4"/>
      <c r="C277" s="4"/>
      <c r="D277" s="4"/>
      <c r="E277" s="4"/>
      <c r="F277" s="4"/>
      <c r="G277" s="4"/>
      <c r="H277" s="2"/>
    </row>
    <row r="278" spans="1:8" ht="12.75">
      <c r="A278" s="4"/>
      <c r="B278" s="4"/>
      <c r="C278" s="4"/>
      <c r="D278" s="4"/>
      <c r="E278" s="4"/>
      <c r="F278" s="4"/>
      <c r="G278" s="4"/>
      <c r="H278" s="2"/>
    </row>
    <row r="279" spans="1:8" ht="12.75">
      <c r="A279" s="4"/>
      <c r="B279" s="4"/>
      <c r="C279" s="4"/>
      <c r="D279" s="4"/>
      <c r="E279" s="4"/>
      <c r="F279" s="4"/>
      <c r="G279" s="4"/>
      <c r="H279" s="2"/>
    </row>
    <row r="280" spans="1:8" ht="12.75">
      <c r="A280" s="4"/>
      <c r="B280" s="4"/>
      <c r="C280" s="4"/>
      <c r="D280" s="4"/>
      <c r="E280" s="4"/>
      <c r="F280" s="4"/>
      <c r="G280" s="4"/>
      <c r="H280" s="2"/>
    </row>
    <row r="281" spans="1:8" ht="12.75">
      <c r="A281" s="4"/>
      <c r="B281" s="4"/>
      <c r="C281" s="4"/>
      <c r="D281" s="4"/>
      <c r="E281" s="4"/>
      <c r="F281" s="4"/>
      <c r="G281" s="4"/>
      <c r="H281" s="2"/>
    </row>
    <row r="282" spans="1:8" ht="12.75">
      <c r="A282" s="4"/>
      <c r="B282" s="4"/>
      <c r="C282" s="4"/>
      <c r="D282" s="4"/>
      <c r="E282" s="4"/>
      <c r="F282" s="4"/>
      <c r="G282" s="4"/>
      <c r="H282" s="2"/>
    </row>
    <row r="283" spans="1:8" ht="12.75">
      <c r="A283" s="4"/>
      <c r="B283" s="4"/>
      <c r="C283" s="4"/>
      <c r="D283" s="4"/>
      <c r="E283" s="4"/>
      <c r="F283" s="4"/>
      <c r="G283" s="4"/>
      <c r="H283" s="2"/>
    </row>
    <row r="284" spans="1:8" ht="12.75">
      <c r="A284" s="4"/>
      <c r="B284" s="4"/>
      <c r="C284" s="4"/>
      <c r="D284" s="4"/>
      <c r="E284" s="4"/>
      <c r="F284" s="4"/>
      <c r="G284" s="4"/>
      <c r="H284" s="2"/>
    </row>
    <row r="285" spans="1:8" ht="12.75">
      <c r="A285" s="4"/>
      <c r="B285" s="4"/>
      <c r="C285" s="4"/>
      <c r="D285" s="4"/>
      <c r="E285" s="4"/>
      <c r="F285" s="4"/>
      <c r="G285" s="4"/>
      <c r="H285" s="2"/>
    </row>
    <row r="286" spans="1:8" ht="12.75">
      <c r="A286" s="4"/>
      <c r="B286" s="4"/>
      <c r="C286" s="4"/>
      <c r="D286" s="4"/>
      <c r="E286" s="4"/>
      <c r="F286" s="4"/>
      <c r="G286" s="4"/>
      <c r="H286" s="2"/>
    </row>
    <row r="287" spans="1:8" ht="12.75">
      <c r="A287" s="4"/>
      <c r="B287" s="4"/>
      <c r="C287" s="4"/>
      <c r="D287" s="4"/>
      <c r="E287" s="4"/>
      <c r="F287" s="4"/>
      <c r="G287" s="4"/>
      <c r="H287" s="2"/>
    </row>
    <row r="288" spans="1:8" ht="12.75">
      <c r="A288" s="4"/>
      <c r="B288" s="4"/>
      <c r="C288" s="4"/>
      <c r="D288" s="4"/>
      <c r="E288" s="4"/>
      <c r="F288" s="4"/>
      <c r="G288" s="4"/>
      <c r="H288" s="2"/>
    </row>
    <row r="289" spans="1:8" ht="12.75">
      <c r="A289" s="4"/>
      <c r="B289" s="4"/>
      <c r="C289" s="4"/>
      <c r="D289" s="4"/>
      <c r="E289" s="4"/>
      <c r="F289" s="4"/>
      <c r="G289" s="4"/>
      <c r="H289" s="2"/>
    </row>
    <row r="290" spans="1:8" ht="12.75">
      <c r="A290" s="4"/>
      <c r="B290" s="4"/>
      <c r="C290" s="4"/>
      <c r="D290" s="4"/>
      <c r="E290" s="4"/>
      <c r="F290" s="4"/>
      <c r="G290" s="4"/>
      <c r="H290" s="2"/>
    </row>
    <row r="291" spans="1:8" ht="12.75">
      <c r="A291" s="4"/>
      <c r="B291" s="4"/>
      <c r="C291" s="4"/>
      <c r="D291" s="4"/>
      <c r="E291" s="4"/>
      <c r="F291" s="4"/>
      <c r="G291" s="4"/>
      <c r="H291" s="2"/>
    </row>
    <row r="292" spans="1:8" ht="12.75">
      <c r="A292" s="4"/>
      <c r="B292" s="4"/>
      <c r="C292" s="4"/>
      <c r="D292" s="4"/>
      <c r="E292" s="4"/>
      <c r="F292" s="4"/>
      <c r="G292" s="4"/>
      <c r="H292" s="2"/>
    </row>
    <row r="293" spans="1:8" ht="12.75">
      <c r="A293" s="4"/>
      <c r="B293" s="4"/>
      <c r="C293" s="4"/>
      <c r="D293" s="4"/>
      <c r="E293" s="4"/>
      <c r="F293" s="4"/>
      <c r="G293" s="4"/>
      <c r="H293" s="2"/>
    </row>
    <row r="294" spans="1:8" ht="12.75">
      <c r="A294" s="4"/>
      <c r="B294" s="4"/>
      <c r="C294" s="4"/>
      <c r="D294" s="4"/>
      <c r="E294" s="4"/>
      <c r="F294" s="4"/>
      <c r="G294" s="4"/>
      <c r="H294" s="2"/>
    </row>
    <row r="295" spans="1:8" ht="12.75">
      <c r="A295" s="4"/>
      <c r="B295" s="4"/>
      <c r="C295" s="4"/>
      <c r="D295" s="4"/>
      <c r="E295" s="4"/>
      <c r="F295" s="4"/>
      <c r="G295" s="4"/>
      <c r="H295" s="2"/>
    </row>
    <row r="296" spans="1:8" ht="12.75">
      <c r="A296" s="4"/>
      <c r="B296" s="4"/>
      <c r="C296" s="4"/>
      <c r="D296" s="4"/>
      <c r="E296" s="4"/>
      <c r="F296" s="4"/>
      <c r="G296" s="4"/>
      <c r="H296" s="2"/>
    </row>
    <row r="297" spans="1:8" ht="12.75">
      <c r="A297" s="4"/>
      <c r="B297" s="4"/>
      <c r="C297" s="4"/>
      <c r="D297" s="4"/>
      <c r="E297" s="4"/>
      <c r="F297" s="4"/>
      <c r="G297" s="4"/>
      <c r="H297" s="2"/>
    </row>
    <row r="298" spans="1:8" ht="12.75">
      <c r="A298" s="4"/>
      <c r="B298" s="4"/>
      <c r="C298" s="4"/>
      <c r="D298" s="4"/>
      <c r="E298" s="4"/>
      <c r="F298" s="4"/>
      <c r="G298" s="4"/>
      <c r="H298" s="2"/>
    </row>
    <row r="299" spans="1:8" ht="12.75">
      <c r="A299" s="4"/>
      <c r="B299" s="4"/>
      <c r="C299" s="4"/>
      <c r="D299" s="4"/>
      <c r="E299" s="4"/>
      <c r="F299" s="4"/>
      <c r="G299" s="4"/>
      <c r="H299" s="2"/>
    </row>
    <row r="300" spans="1:8" ht="12.75">
      <c r="A300" s="4"/>
      <c r="B300" s="4"/>
      <c r="C300" s="4"/>
      <c r="D300" s="4"/>
      <c r="E300" s="4"/>
      <c r="F300" s="4"/>
      <c r="G300" s="4"/>
      <c r="H300" s="2"/>
    </row>
    <row r="301" spans="1:8" ht="12.75">
      <c r="A301" s="4"/>
      <c r="B301" s="4"/>
      <c r="C301" s="4"/>
      <c r="D301" s="4"/>
      <c r="E301" s="4"/>
      <c r="F301" s="4"/>
      <c r="G301" s="4"/>
      <c r="H301" s="2"/>
    </row>
    <row r="302" spans="1:8" ht="12.75">
      <c r="A302" s="4"/>
      <c r="B302" s="4"/>
      <c r="C302" s="4"/>
      <c r="D302" s="4"/>
      <c r="E302" s="4"/>
      <c r="F302" s="4"/>
      <c r="G302" s="4"/>
      <c r="H302" s="2"/>
    </row>
    <row r="303" spans="1:8" ht="12.75">
      <c r="A303" s="4"/>
      <c r="B303" s="4"/>
      <c r="C303" s="4"/>
      <c r="D303" s="4"/>
      <c r="E303" s="4"/>
      <c r="F303" s="4"/>
      <c r="G303" s="4"/>
      <c r="H303" s="2"/>
    </row>
    <row r="304" spans="1:8" ht="12.75">
      <c r="A304" s="4"/>
      <c r="B304" s="4"/>
      <c r="C304" s="4"/>
      <c r="D304" s="4"/>
      <c r="E304" s="4"/>
      <c r="F304" s="4"/>
      <c r="G304" s="4"/>
      <c r="H304" s="2"/>
    </row>
    <row r="305" spans="1:8" ht="12.75">
      <c r="A305" s="4"/>
      <c r="B305" s="4"/>
      <c r="C305" s="4"/>
      <c r="D305" s="4"/>
      <c r="E305" s="4"/>
      <c r="F305" s="4"/>
      <c r="G305" s="4"/>
      <c r="H305" s="2"/>
    </row>
    <row r="306" spans="1:8" ht="12.75">
      <c r="A306" s="4"/>
      <c r="B306" s="4"/>
      <c r="C306" s="4"/>
      <c r="D306" s="4"/>
      <c r="E306" s="4"/>
      <c r="F306" s="4"/>
      <c r="G306" s="4"/>
      <c r="H306" s="2"/>
    </row>
    <row r="307" spans="1:8" ht="12.75">
      <c r="A307" s="4"/>
      <c r="B307" s="4"/>
      <c r="C307" s="4"/>
      <c r="D307" s="4"/>
      <c r="E307" s="4"/>
      <c r="F307" s="4"/>
      <c r="G307" s="4"/>
      <c r="H307" s="2"/>
    </row>
    <row r="308" spans="1:8" ht="12.75">
      <c r="A308" s="4"/>
      <c r="B308" s="4"/>
      <c r="C308" s="4"/>
      <c r="D308" s="4"/>
      <c r="E308" s="4"/>
      <c r="F308" s="4"/>
      <c r="G308" s="4"/>
      <c r="H308" s="2"/>
    </row>
    <row r="309" spans="1:8" ht="12.75">
      <c r="A309" s="4"/>
      <c r="B309" s="4"/>
      <c r="C309" s="4"/>
      <c r="D309" s="4"/>
      <c r="E309" s="4"/>
      <c r="F309" s="4"/>
      <c r="G309" s="4"/>
      <c r="H309" s="2"/>
    </row>
    <row r="310" spans="1:8" ht="12.75">
      <c r="A310" s="4"/>
      <c r="B310" s="4"/>
      <c r="C310" s="4"/>
      <c r="D310" s="4"/>
      <c r="E310" s="4"/>
      <c r="F310" s="4"/>
      <c r="G310" s="4"/>
      <c r="H310" s="2"/>
    </row>
    <row r="311" spans="1:8" ht="12.75">
      <c r="A311" s="4"/>
      <c r="B311" s="4"/>
      <c r="C311" s="4"/>
      <c r="D311" s="4"/>
      <c r="E311" s="4"/>
      <c r="F311" s="4"/>
      <c r="G311" s="4"/>
      <c r="H311" s="2"/>
    </row>
    <row r="312" spans="1:8" ht="12.75">
      <c r="A312" s="4"/>
      <c r="B312" s="4"/>
      <c r="C312" s="4"/>
      <c r="D312" s="4"/>
      <c r="E312" s="4"/>
      <c r="F312" s="4"/>
      <c r="G312" s="4"/>
      <c r="H312" s="2"/>
    </row>
    <row r="313" spans="1:8" ht="12.75">
      <c r="A313" s="4"/>
      <c r="B313" s="4"/>
      <c r="C313" s="4"/>
      <c r="D313" s="4"/>
      <c r="E313" s="4"/>
      <c r="F313" s="4"/>
      <c r="G313" s="4"/>
      <c r="H313" s="2"/>
    </row>
    <row r="314" spans="1:8" ht="12.75">
      <c r="A314" s="4"/>
      <c r="B314" s="4"/>
      <c r="C314" s="4"/>
      <c r="D314" s="4"/>
      <c r="E314" s="4"/>
      <c r="F314" s="4"/>
      <c r="G314" s="4"/>
      <c r="H314" s="2"/>
    </row>
    <row r="315" spans="1:8" ht="12.75">
      <c r="A315" s="4"/>
      <c r="B315" s="4"/>
      <c r="C315" s="4"/>
      <c r="D315" s="4"/>
      <c r="E315" s="4"/>
      <c r="F315" s="4"/>
      <c r="G315" s="4"/>
      <c r="H315" s="2"/>
    </row>
    <row r="316" spans="1:8" ht="12.75">
      <c r="A316" s="4"/>
      <c r="B316" s="4"/>
      <c r="C316" s="4"/>
      <c r="D316" s="4"/>
      <c r="E316" s="4"/>
      <c r="F316" s="4"/>
      <c r="G316" s="4"/>
      <c r="H316" s="2"/>
    </row>
    <row r="317" spans="1:8" ht="12.75">
      <c r="A317" s="4"/>
      <c r="B317" s="4"/>
      <c r="C317" s="4"/>
      <c r="D317" s="4"/>
      <c r="E317" s="4"/>
      <c r="F317" s="4"/>
      <c r="G317" s="4"/>
      <c r="H317" s="2"/>
    </row>
    <row r="318" spans="1:8" ht="12.75">
      <c r="A318" s="4"/>
      <c r="B318" s="4"/>
      <c r="C318" s="4"/>
      <c r="D318" s="4"/>
      <c r="E318" s="4"/>
      <c r="F318" s="4"/>
      <c r="G318" s="4"/>
      <c r="H318" s="2"/>
    </row>
    <row r="319" spans="1:8" ht="12.75">
      <c r="A319" s="4"/>
      <c r="B319" s="4"/>
      <c r="C319" s="4"/>
      <c r="D319" s="4"/>
      <c r="E319" s="4"/>
      <c r="F319" s="4"/>
      <c r="G319" s="4"/>
      <c r="H319" s="2"/>
    </row>
    <row r="320" spans="1:8" ht="12.75">
      <c r="A320" s="4"/>
      <c r="B320" s="4"/>
      <c r="C320" s="4"/>
      <c r="D320" s="4"/>
      <c r="E320" s="4"/>
      <c r="F320" s="4"/>
      <c r="G320" s="4"/>
      <c r="H320" s="2"/>
    </row>
    <row r="321" spans="1:8" ht="12.75">
      <c r="A321" s="4"/>
      <c r="B321" s="4"/>
      <c r="C321" s="4"/>
      <c r="D321" s="4"/>
      <c r="E321" s="4"/>
      <c r="F321" s="4"/>
      <c r="G321" s="4"/>
      <c r="H321" s="2"/>
    </row>
    <row r="322" spans="1:8" ht="12.75">
      <c r="A322" s="4"/>
      <c r="B322" s="4"/>
      <c r="C322" s="4"/>
      <c r="D322" s="4"/>
      <c r="E322" s="4"/>
      <c r="F322" s="4"/>
      <c r="G322" s="4"/>
      <c r="H322" s="2"/>
    </row>
    <row r="323" spans="1:8" ht="12.75">
      <c r="A323" s="4"/>
      <c r="B323" s="4"/>
      <c r="C323" s="4"/>
      <c r="D323" s="4"/>
      <c r="E323" s="4"/>
      <c r="F323" s="4"/>
      <c r="G323" s="4"/>
      <c r="H323" s="2"/>
    </row>
    <row r="324" spans="1:8" ht="12.75">
      <c r="A324" s="4"/>
      <c r="B324" s="4"/>
      <c r="C324" s="4"/>
      <c r="D324" s="4"/>
      <c r="E324" s="4"/>
      <c r="F324" s="4"/>
      <c r="G324" s="4"/>
      <c r="H324" s="2"/>
    </row>
    <row r="325" spans="1:8" ht="12.75">
      <c r="A325" s="4"/>
      <c r="B325" s="4"/>
      <c r="C325" s="4"/>
      <c r="D325" s="4"/>
      <c r="E325" s="4"/>
      <c r="F325" s="4"/>
      <c r="G325" s="4"/>
      <c r="H325" s="2"/>
    </row>
    <row r="326" spans="1:8" ht="12.75">
      <c r="A326" s="4"/>
      <c r="B326" s="4"/>
      <c r="C326" s="4"/>
      <c r="D326" s="4"/>
      <c r="E326" s="4"/>
      <c r="F326" s="4"/>
      <c r="G326" s="4"/>
      <c r="H326" s="2"/>
    </row>
    <row r="327" spans="1:8" ht="12.75">
      <c r="A327" s="4"/>
      <c r="B327" s="4"/>
      <c r="C327" s="4"/>
      <c r="D327" s="4"/>
      <c r="E327" s="4"/>
      <c r="F327" s="4"/>
      <c r="G327" s="4"/>
      <c r="H327" s="2"/>
    </row>
    <row r="328" spans="1:8" ht="12.75">
      <c r="A328" s="4"/>
      <c r="B328" s="4"/>
      <c r="C328" s="4"/>
      <c r="D328" s="4"/>
      <c r="E328" s="4"/>
      <c r="F328" s="4"/>
      <c r="G328" s="4"/>
      <c r="H328" s="2"/>
    </row>
    <row r="329" spans="1:8" ht="12.75">
      <c r="A329" s="4"/>
      <c r="B329" s="4"/>
      <c r="C329" s="4"/>
      <c r="D329" s="4"/>
      <c r="E329" s="4"/>
      <c r="F329" s="4"/>
      <c r="G329" s="4"/>
      <c r="H329" s="2"/>
    </row>
    <row r="330" spans="1:8" ht="12.75">
      <c r="A330" s="4"/>
      <c r="B330" s="4"/>
      <c r="C330" s="4"/>
      <c r="D330" s="4"/>
      <c r="E330" s="4"/>
      <c r="F330" s="4"/>
      <c r="G330" s="4"/>
      <c r="H330" s="2"/>
    </row>
    <row r="331" spans="1:8" ht="12.75">
      <c r="A331" s="4"/>
      <c r="B331" s="4"/>
      <c r="C331" s="4"/>
      <c r="D331" s="4"/>
      <c r="E331" s="4"/>
      <c r="F331" s="4"/>
      <c r="G331" s="4"/>
      <c r="H331" s="2"/>
    </row>
    <row r="332" spans="1:8" ht="12.75">
      <c r="A332" s="4"/>
      <c r="B332" s="4"/>
      <c r="C332" s="4"/>
      <c r="D332" s="4"/>
      <c r="E332" s="4"/>
      <c r="F332" s="4"/>
      <c r="G332" s="4"/>
      <c r="H332" s="2"/>
    </row>
    <row r="333" spans="1:8" ht="12.75">
      <c r="A333" s="4"/>
      <c r="B333" s="4"/>
      <c r="C333" s="4"/>
      <c r="D333" s="4"/>
      <c r="E333" s="4"/>
      <c r="F333" s="4"/>
      <c r="G333" s="4"/>
      <c r="H333" s="2"/>
    </row>
    <row r="334" spans="1:8" ht="12.75">
      <c r="A334" s="4"/>
      <c r="B334" s="4"/>
      <c r="C334" s="4"/>
      <c r="D334" s="4"/>
      <c r="E334" s="4"/>
      <c r="F334" s="4"/>
      <c r="G334" s="4"/>
      <c r="H334" s="2"/>
    </row>
    <row r="335" spans="1:8" ht="12.75">
      <c r="A335" s="4"/>
      <c r="B335" s="4"/>
      <c r="C335" s="4"/>
      <c r="D335" s="4"/>
      <c r="E335" s="4"/>
      <c r="F335" s="4"/>
      <c r="G335" s="4"/>
      <c r="H335" s="2"/>
    </row>
    <row r="336" spans="1:8" ht="12.75">
      <c r="A336" s="4"/>
      <c r="B336" s="4"/>
      <c r="C336" s="4"/>
      <c r="D336" s="4"/>
      <c r="E336" s="4"/>
      <c r="F336" s="4"/>
      <c r="G336" s="4"/>
      <c r="H336" s="2"/>
    </row>
    <row r="337" spans="1:8" ht="12.75">
      <c r="A337" s="4"/>
      <c r="B337" s="4"/>
      <c r="C337" s="4"/>
      <c r="D337" s="4"/>
      <c r="E337" s="4"/>
      <c r="F337" s="4"/>
      <c r="G337" s="4"/>
      <c r="H337" s="2"/>
    </row>
    <row r="338" spans="1:8" ht="12.75">
      <c r="A338" s="4"/>
      <c r="B338" s="4"/>
      <c r="C338" s="4"/>
      <c r="D338" s="4"/>
      <c r="E338" s="4"/>
      <c r="F338" s="4"/>
      <c r="G338" s="4"/>
      <c r="H338" s="2"/>
    </row>
    <row r="339" spans="1:8" ht="12.75">
      <c r="A339" s="4"/>
      <c r="B339" s="4"/>
      <c r="C339" s="4"/>
      <c r="D339" s="4"/>
      <c r="E339" s="4"/>
      <c r="F339" s="4"/>
      <c r="G339" s="4"/>
      <c r="H339" s="2"/>
    </row>
    <row r="340" spans="1:8" ht="12.75">
      <c r="A340" s="4"/>
      <c r="B340" s="4"/>
      <c r="C340" s="4"/>
      <c r="D340" s="4"/>
      <c r="E340" s="4"/>
      <c r="F340" s="4"/>
      <c r="G340" s="4"/>
      <c r="H340" s="2"/>
    </row>
    <row r="341" spans="1:8" ht="12.75">
      <c r="A341" s="4"/>
      <c r="B341" s="4"/>
      <c r="C341" s="4"/>
      <c r="D341" s="4"/>
      <c r="E341" s="4"/>
      <c r="F341" s="4"/>
      <c r="G341" s="4"/>
      <c r="H341" s="2"/>
    </row>
    <row r="342" spans="1:8" ht="12.75">
      <c r="A342" s="4"/>
      <c r="B342" s="4"/>
      <c r="C342" s="4"/>
      <c r="D342" s="4"/>
      <c r="E342" s="4"/>
      <c r="F342" s="4"/>
      <c r="G342" s="4"/>
      <c r="H342" s="2"/>
    </row>
    <row r="343" spans="1:8" ht="12.75">
      <c r="A343" s="4"/>
      <c r="B343" s="4"/>
      <c r="C343" s="4"/>
      <c r="D343" s="4"/>
      <c r="E343" s="4"/>
      <c r="F343" s="4"/>
      <c r="G343" s="4"/>
      <c r="H343" s="2"/>
    </row>
    <row r="344" spans="1:8" ht="12.75">
      <c r="A344" s="4"/>
      <c r="B344" s="4"/>
      <c r="C344" s="4"/>
      <c r="D344" s="4"/>
      <c r="E344" s="4"/>
      <c r="F344" s="4"/>
      <c r="G344" s="4"/>
      <c r="H344" s="2"/>
    </row>
    <row r="345" spans="1:8" ht="12.75">
      <c r="A345" s="4"/>
      <c r="B345" s="4"/>
      <c r="C345" s="4"/>
      <c r="D345" s="4"/>
      <c r="E345" s="4"/>
      <c r="F345" s="4"/>
      <c r="G345" s="4"/>
      <c r="H345" s="2"/>
    </row>
    <row r="346" spans="1:8" ht="12.75">
      <c r="A346" s="4"/>
      <c r="B346" s="4"/>
      <c r="C346" s="4"/>
      <c r="D346" s="4"/>
      <c r="E346" s="4"/>
      <c r="F346" s="4"/>
      <c r="G346" s="4"/>
      <c r="H346" s="2"/>
    </row>
    <row r="347" spans="1:8" ht="12.75">
      <c r="A347" s="4"/>
      <c r="B347" s="4"/>
      <c r="C347" s="4"/>
      <c r="D347" s="4"/>
      <c r="E347" s="4"/>
      <c r="F347" s="4"/>
      <c r="G347" s="4"/>
      <c r="H347" s="2"/>
    </row>
    <row r="348" spans="1:8" ht="12.75">
      <c r="A348" s="4"/>
      <c r="B348" s="4"/>
      <c r="C348" s="4"/>
      <c r="D348" s="4"/>
      <c r="E348" s="4"/>
      <c r="F348" s="4"/>
      <c r="G348" s="4"/>
      <c r="H348" s="2"/>
    </row>
    <row r="349" spans="1:8" ht="12.75">
      <c r="A349" s="4"/>
      <c r="B349" s="4"/>
      <c r="C349" s="4"/>
      <c r="D349" s="4"/>
      <c r="E349" s="4"/>
      <c r="F349" s="4"/>
      <c r="G349" s="4"/>
      <c r="H349" s="2"/>
    </row>
    <row r="350" spans="1:8" ht="12.75">
      <c r="A350" s="4"/>
      <c r="B350" s="4"/>
      <c r="C350" s="4"/>
      <c r="D350" s="4"/>
      <c r="E350" s="4"/>
      <c r="F350" s="4"/>
      <c r="G350" s="4"/>
      <c r="H350" s="2"/>
    </row>
    <row r="351" spans="1:8" ht="12.75">
      <c r="A351" s="4"/>
      <c r="B351" s="4"/>
      <c r="C351" s="4"/>
      <c r="D351" s="4"/>
      <c r="E351" s="4"/>
      <c r="F351" s="4"/>
      <c r="G351" s="4"/>
      <c r="H351" s="2"/>
    </row>
    <row r="352" spans="1:8" ht="12.75">
      <c r="A352" s="4"/>
      <c r="B352" s="4"/>
      <c r="C352" s="4"/>
      <c r="D352" s="4"/>
      <c r="E352" s="4"/>
      <c r="F352" s="4"/>
      <c r="G352" s="4"/>
      <c r="H352" s="2"/>
    </row>
    <row r="353" spans="1:8" ht="12.75">
      <c r="A353" s="4"/>
      <c r="B353" s="4"/>
      <c r="C353" s="4"/>
      <c r="D353" s="4"/>
      <c r="E353" s="4"/>
      <c r="F353" s="4"/>
      <c r="G353" s="4"/>
      <c r="H353" s="2"/>
    </row>
    <row r="354" spans="1:8" ht="12.75">
      <c r="A354" s="4"/>
      <c r="B354" s="4"/>
      <c r="C354" s="4"/>
      <c r="D354" s="4"/>
      <c r="E354" s="4"/>
      <c r="F354" s="4"/>
      <c r="G354" s="4"/>
      <c r="H354" s="2"/>
    </row>
    <row r="355" spans="1:8" ht="12.75">
      <c r="A355" s="4"/>
      <c r="B355" s="4"/>
      <c r="C355" s="4"/>
      <c r="D355" s="4"/>
      <c r="E355" s="4"/>
      <c r="F355" s="4"/>
      <c r="G355" s="4"/>
      <c r="H355" s="2"/>
    </row>
    <row r="356" spans="1:8" ht="12.75">
      <c r="A356" s="4"/>
      <c r="B356" s="4"/>
      <c r="C356" s="4"/>
      <c r="D356" s="4"/>
      <c r="E356" s="4"/>
      <c r="F356" s="4"/>
      <c r="G356" s="4"/>
      <c r="H356" s="2"/>
    </row>
    <row r="357" spans="1:8" ht="12.75">
      <c r="A357" s="4"/>
      <c r="B357" s="4"/>
      <c r="C357" s="4"/>
      <c r="D357" s="4"/>
      <c r="E357" s="4"/>
      <c r="F357" s="4"/>
      <c r="G357" s="4"/>
      <c r="H357" s="2"/>
    </row>
    <row r="358" spans="1:8" ht="12.75">
      <c r="A358" s="4"/>
      <c r="B358" s="4"/>
      <c r="C358" s="4"/>
      <c r="D358" s="4"/>
      <c r="E358" s="4"/>
      <c r="F358" s="4"/>
      <c r="G358" s="4"/>
      <c r="H358" s="2"/>
    </row>
    <row r="359" spans="1:8" ht="12.75">
      <c r="A359" s="4"/>
      <c r="B359" s="4"/>
      <c r="C359" s="4"/>
      <c r="D359" s="4"/>
      <c r="E359" s="4"/>
      <c r="F359" s="4"/>
      <c r="G359" s="4"/>
      <c r="H359" s="2"/>
    </row>
    <row r="360" spans="1:8" ht="12.75">
      <c r="A360" s="4"/>
      <c r="B360" s="4"/>
      <c r="C360" s="4"/>
      <c r="D360" s="4"/>
      <c r="E360" s="4"/>
      <c r="F360" s="4"/>
      <c r="G360" s="4"/>
      <c r="H360" s="2"/>
    </row>
    <row r="361" spans="1:8" ht="12.75">
      <c r="A361" s="4"/>
      <c r="B361" s="4"/>
      <c r="C361" s="4"/>
      <c r="D361" s="4"/>
      <c r="E361" s="4"/>
      <c r="F361" s="4"/>
      <c r="G361" s="4"/>
      <c r="H361" s="2"/>
    </row>
    <row r="362" spans="1:8" ht="12.75">
      <c r="A362" s="4"/>
      <c r="B362" s="4"/>
      <c r="C362" s="4"/>
      <c r="D362" s="4"/>
      <c r="E362" s="4"/>
      <c r="F362" s="4"/>
      <c r="G362" s="4"/>
      <c r="H362" s="2"/>
    </row>
    <row r="363" spans="1:8" ht="12.75">
      <c r="A363" s="4"/>
      <c r="B363" s="4"/>
      <c r="C363" s="4"/>
      <c r="D363" s="4"/>
      <c r="E363" s="4"/>
      <c r="F363" s="4"/>
      <c r="G363" s="4"/>
      <c r="H363" s="2"/>
    </row>
    <row r="364" spans="1:8" ht="12.75">
      <c r="A364" s="4"/>
      <c r="B364" s="4"/>
      <c r="C364" s="4"/>
      <c r="D364" s="4"/>
      <c r="E364" s="4"/>
      <c r="F364" s="4"/>
      <c r="G364" s="4"/>
      <c r="H364" s="2"/>
    </row>
    <row r="365" spans="1:8" ht="12.75">
      <c r="A365" s="4"/>
      <c r="B365" s="4"/>
      <c r="C365" s="4"/>
      <c r="D365" s="4"/>
      <c r="E365" s="4"/>
      <c r="F365" s="4"/>
      <c r="G365" s="4"/>
      <c r="H365" s="2"/>
    </row>
    <row r="366" spans="1:8" ht="12.75">
      <c r="A366" s="4"/>
      <c r="B366" s="4"/>
      <c r="C366" s="4"/>
      <c r="D366" s="4"/>
      <c r="E366" s="4"/>
      <c r="F366" s="4"/>
      <c r="G366" s="4"/>
      <c r="H366" s="2"/>
    </row>
    <row r="367" spans="1:8" ht="12.75">
      <c r="A367" s="4"/>
      <c r="B367" s="4"/>
      <c r="C367" s="4"/>
      <c r="D367" s="4"/>
      <c r="E367" s="4"/>
      <c r="F367" s="4"/>
      <c r="G367" s="4"/>
      <c r="H367" s="2"/>
    </row>
    <row r="368" spans="1:8" ht="12.75">
      <c r="A368" s="4"/>
      <c r="B368" s="4"/>
      <c r="C368" s="4"/>
      <c r="D368" s="4"/>
      <c r="E368" s="4"/>
      <c r="F368" s="4"/>
      <c r="G368" s="4"/>
      <c r="H368" s="2"/>
    </row>
    <row r="369" spans="1:8" ht="12.75">
      <c r="A369" s="4"/>
      <c r="B369" s="4"/>
      <c r="C369" s="4"/>
      <c r="D369" s="4"/>
      <c r="E369" s="4"/>
      <c r="F369" s="4"/>
      <c r="G369" s="4"/>
      <c r="H369" s="2"/>
    </row>
    <row r="370" spans="1:8" ht="12.75">
      <c r="A370" s="4"/>
      <c r="B370" s="4"/>
      <c r="C370" s="4"/>
      <c r="D370" s="4"/>
      <c r="E370" s="4"/>
      <c r="F370" s="4"/>
      <c r="G370" s="4"/>
      <c r="H370" s="2"/>
    </row>
    <row r="371" spans="1:8" ht="12.75">
      <c r="A371" s="4"/>
      <c r="B371" s="4"/>
      <c r="C371" s="4"/>
      <c r="D371" s="4"/>
      <c r="E371" s="4"/>
      <c r="F371" s="4"/>
      <c r="G371" s="4"/>
      <c r="H371" s="2"/>
    </row>
    <row r="372" spans="1:8" ht="12.75">
      <c r="A372" s="4"/>
      <c r="B372" s="4"/>
      <c r="C372" s="4"/>
      <c r="D372" s="4"/>
      <c r="E372" s="4"/>
      <c r="F372" s="4"/>
      <c r="G372" s="4"/>
      <c r="H372" s="2"/>
    </row>
    <row r="373" spans="1:8" ht="12.75">
      <c r="A373" s="4"/>
      <c r="B373" s="4"/>
      <c r="C373" s="4"/>
      <c r="D373" s="4"/>
      <c r="E373" s="4"/>
      <c r="F373" s="4"/>
      <c r="G373" s="4"/>
      <c r="H373" s="2"/>
    </row>
    <row r="374" spans="1:8" ht="12.75">
      <c r="A374" s="4"/>
      <c r="B374" s="4"/>
      <c r="C374" s="4"/>
      <c r="D374" s="4"/>
      <c r="E374" s="4"/>
      <c r="F374" s="4"/>
      <c r="G374" s="4"/>
      <c r="H374" s="2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6" ht="12.75">
      <c r="A1319" s="4"/>
      <c r="B1319" s="4"/>
      <c r="C1319" s="4"/>
      <c r="D1319" s="2"/>
      <c r="E1319" s="2"/>
      <c r="F1319" s="2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9"/>
  <sheetViews>
    <sheetView workbookViewId="0" topLeftCell="A1">
      <selection activeCell="E8" sqref="E8"/>
    </sheetView>
  </sheetViews>
  <sheetFormatPr defaultColWidth="11.421875" defaultRowHeight="12.75"/>
  <sheetData>
    <row r="1" spans="1:7" ht="18">
      <c r="A1" s="18" t="s">
        <v>24</v>
      </c>
      <c r="B1" s="18"/>
      <c r="C1" s="18"/>
      <c r="D1" s="18"/>
      <c r="E1" s="18"/>
      <c r="F1" s="18"/>
      <c r="G1" s="18"/>
    </row>
    <row r="2" spans="4:5" ht="12.75">
      <c r="D2" s="1"/>
      <c r="E2" s="1"/>
    </row>
    <row r="4" spans="1:6" ht="15.75">
      <c r="A4" s="13" t="s">
        <v>8</v>
      </c>
      <c r="B4" s="6"/>
      <c r="C4" s="6"/>
      <c r="D4" s="12" t="s">
        <v>17</v>
      </c>
      <c r="E4" s="12"/>
      <c r="F4" s="12"/>
    </row>
    <row r="5" spans="1:8" ht="12.75">
      <c r="A5" s="6" t="s">
        <v>16</v>
      </c>
      <c r="B5" s="6"/>
      <c r="C5" s="6"/>
      <c r="D5" s="8" t="s">
        <v>2</v>
      </c>
      <c r="E5" s="16">
        <v>400</v>
      </c>
      <c r="F5" s="6" t="s">
        <v>1</v>
      </c>
      <c r="G5" s="6"/>
      <c r="H5" s="6"/>
    </row>
    <row r="6" spans="1:8" ht="12.75">
      <c r="A6" s="6" t="s">
        <v>19</v>
      </c>
      <c r="B6" s="6"/>
      <c r="C6" s="6"/>
      <c r="D6" s="8" t="s">
        <v>20</v>
      </c>
      <c r="E6" s="16">
        <v>10</v>
      </c>
      <c r="F6" s="6" t="s">
        <v>5</v>
      </c>
      <c r="G6" s="6"/>
      <c r="H6" s="6"/>
    </row>
    <row r="7" spans="1:8" ht="12.75">
      <c r="A7" s="6" t="s">
        <v>12</v>
      </c>
      <c r="B7" s="4"/>
      <c r="C7" s="2"/>
      <c r="D7" s="9" t="s">
        <v>11</v>
      </c>
      <c r="E7" s="17">
        <v>1</v>
      </c>
      <c r="F7" s="7" t="s">
        <v>28</v>
      </c>
      <c r="G7" s="4"/>
      <c r="H7" s="6"/>
    </row>
    <row r="8" spans="1:8" ht="15.75">
      <c r="A8" s="6" t="s">
        <v>3</v>
      </c>
      <c r="B8" s="4"/>
      <c r="C8" s="2"/>
      <c r="D8" s="9" t="s">
        <v>4</v>
      </c>
      <c r="E8" s="17">
        <v>1</v>
      </c>
      <c r="F8" s="2" t="s">
        <v>6</v>
      </c>
      <c r="G8" s="14"/>
      <c r="H8" s="6"/>
    </row>
    <row r="9" spans="1:8" ht="12.75">
      <c r="A9" s="6"/>
      <c r="B9" s="4"/>
      <c r="C9" s="2"/>
      <c r="D9" s="9"/>
      <c r="E9" s="2"/>
      <c r="F9" s="2"/>
      <c r="G9" s="2"/>
      <c r="H9" s="6"/>
    </row>
    <row r="10" spans="1:6" ht="15" customHeight="1">
      <c r="A10" s="13" t="s">
        <v>7</v>
      </c>
      <c r="B10" s="4"/>
      <c r="C10" s="2"/>
      <c r="D10" s="10"/>
      <c r="F10" s="2"/>
    </row>
    <row r="11" spans="1:6" ht="13.5">
      <c r="A11" s="6" t="s">
        <v>23</v>
      </c>
      <c r="B11" s="4"/>
      <c r="C11" s="5"/>
      <c r="D11" s="8" t="s">
        <v>21</v>
      </c>
      <c r="E11" s="2">
        <f>G/R</f>
        <v>400</v>
      </c>
      <c r="F11" s="2" t="s">
        <v>22</v>
      </c>
    </row>
    <row r="12" spans="1:8" ht="13.5">
      <c r="A12" s="6"/>
      <c r="B12" s="2"/>
      <c r="C12" s="5"/>
      <c r="D12" s="8"/>
      <c r="E12" s="2"/>
      <c r="F12" s="2"/>
      <c r="G12" s="2"/>
      <c r="H12" s="6"/>
    </row>
    <row r="13" spans="1:8" ht="15.75">
      <c r="A13" s="13" t="s">
        <v>13</v>
      </c>
      <c r="B13" s="2"/>
      <c r="C13" s="5"/>
      <c r="D13" s="8"/>
      <c r="E13" s="2"/>
      <c r="F13" s="2"/>
      <c r="G13" s="2"/>
      <c r="H13" s="6"/>
    </row>
    <row r="14" spans="1:8" ht="13.5">
      <c r="A14" s="6" t="s">
        <v>14</v>
      </c>
      <c r="B14" s="2"/>
      <c r="C14" s="5"/>
      <c r="D14" s="8" t="s">
        <v>15</v>
      </c>
      <c r="E14" s="2">
        <f>7*L/(R*dt)</f>
        <v>70</v>
      </c>
      <c r="F14" s="2"/>
      <c r="G14" s="2"/>
      <c r="H14" s="6"/>
    </row>
    <row r="15" spans="1:8" ht="12.75">
      <c r="A15" s="2"/>
      <c r="B15" s="2"/>
      <c r="C15" s="2"/>
      <c r="D15" s="2"/>
      <c r="E15" s="2"/>
      <c r="F15" s="2"/>
      <c r="G15" s="2"/>
      <c r="H15" s="6"/>
    </row>
    <row r="16" spans="1:10" ht="15.75">
      <c r="A16" s="13" t="s">
        <v>9</v>
      </c>
      <c r="B16" s="2"/>
      <c r="C16" s="4"/>
      <c r="D16" s="4"/>
      <c r="E16" s="4"/>
      <c r="J16" s="4"/>
    </row>
    <row r="17" spans="1:8" ht="15.75">
      <c r="A17" s="4" t="s">
        <v>0</v>
      </c>
      <c r="B17" s="15" t="s">
        <v>10</v>
      </c>
      <c r="C17" s="4" t="s">
        <v>25</v>
      </c>
      <c r="D17" s="4" t="s">
        <v>26</v>
      </c>
      <c r="E17" s="4" t="s">
        <v>27</v>
      </c>
      <c r="F17" s="4"/>
      <c r="G17" s="4"/>
      <c r="H17" s="2"/>
    </row>
    <row r="18" spans="1:8" ht="12.75">
      <c r="A18" s="4">
        <v>0</v>
      </c>
      <c r="B18" s="4">
        <f>A18*dt</f>
        <v>0</v>
      </c>
      <c r="C18" s="4">
        <f>I_0</f>
        <v>400</v>
      </c>
      <c r="D18">
        <f>-R*C18/L</f>
        <v>-40</v>
      </c>
      <c r="E18" s="4">
        <f>(G/R)*(EXP(-B18*R/L))</f>
        <v>400</v>
      </c>
      <c r="F18" s="4"/>
      <c r="G18" s="4"/>
      <c r="H18" s="2"/>
    </row>
    <row r="19" spans="1:8" ht="12.75">
      <c r="A19" s="4">
        <f>A18+1</f>
        <v>1</v>
      </c>
      <c r="B19" s="4">
        <f>A19*dt</f>
        <v>1</v>
      </c>
      <c r="C19" s="4">
        <f>C18+D18*dt</f>
        <v>360</v>
      </c>
      <c r="D19">
        <f>-R*C19/L</f>
        <v>-36</v>
      </c>
      <c r="E19" s="4">
        <f>(G/R)*(EXP(-B19*R/L))</f>
        <v>361.9349672143838</v>
      </c>
      <c r="F19" s="4"/>
      <c r="G19" s="4"/>
      <c r="H19" s="2"/>
    </row>
    <row r="20" spans="1:8" ht="12.75">
      <c r="A20" s="4">
        <f>A19+1</f>
        <v>2</v>
      </c>
      <c r="B20" s="4">
        <f aca="true" t="shared" si="0" ref="B20:B83">A20*dt</f>
        <v>2</v>
      </c>
      <c r="C20" s="4">
        <f>C19+D19*dt</f>
        <v>324</v>
      </c>
      <c r="D20">
        <f aca="true" t="shared" si="1" ref="D20:D83">-R*C20/L</f>
        <v>-32.4</v>
      </c>
      <c r="E20" s="4">
        <f>(G/R)*(EXP(-B20*R/L))</f>
        <v>327.49230123119276</v>
      </c>
      <c r="F20" s="4"/>
      <c r="G20" s="4"/>
      <c r="H20" s="2"/>
    </row>
    <row r="21" spans="1:8" ht="12.75">
      <c r="A21" s="4">
        <f>A20+1</f>
        <v>3</v>
      </c>
      <c r="B21" s="4">
        <f t="shared" si="0"/>
        <v>3</v>
      </c>
      <c r="C21" s="4">
        <f>C20+D20*dt</f>
        <v>291.6</v>
      </c>
      <c r="D21">
        <f t="shared" si="1"/>
        <v>-29.160000000000004</v>
      </c>
      <c r="E21" s="4">
        <f>(G/R)*(EXP(-B21*R/L))</f>
        <v>296.32728827268716</v>
      </c>
      <c r="F21" s="4"/>
      <c r="G21" s="4"/>
      <c r="H21" s="2"/>
    </row>
    <row r="22" spans="1:8" ht="12.75">
      <c r="A22" s="4">
        <f aca="true" t="shared" si="2" ref="A22:A32">A21+1</f>
        <v>4</v>
      </c>
      <c r="B22" s="4">
        <f t="shared" si="0"/>
        <v>4</v>
      </c>
      <c r="C22" s="4">
        <f aca="true" t="shared" si="3" ref="C22:C32">C21+D21*dt</f>
        <v>262.44</v>
      </c>
      <c r="D22">
        <f t="shared" si="1"/>
        <v>-26.244</v>
      </c>
      <c r="E22" s="4">
        <f aca="true" t="shared" si="4" ref="E22:E32">(G/R)*(EXP(-B22*R/L))</f>
        <v>268.12801841425573</v>
      </c>
      <c r="F22" s="4"/>
      <c r="G22" s="4"/>
      <c r="H22" s="2"/>
    </row>
    <row r="23" spans="1:8" ht="12.75">
      <c r="A23" s="4">
        <f t="shared" si="2"/>
        <v>5</v>
      </c>
      <c r="B23" s="4">
        <f t="shared" si="0"/>
        <v>5</v>
      </c>
      <c r="C23" s="4">
        <f t="shared" si="3"/>
        <v>236.196</v>
      </c>
      <c r="D23">
        <f t="shared" si="1"/>
        <v>-23.6196</v>
      </c>
      <c r="E23" s="4">
        <f t="shared" si="4"/>
        <v>242.61226388505338</v>
      </c>
      <c r="F23" s="4"/>
      <c r="G23" s="4"/>
      <c r="H23" s="2"/>
    </row>
    <row r="24" spans="1:8" ht="12.75">
      <c r="A24" s="4">
        <f t="shared" si="2"/>
        <v>6</v>
      </c>
      <c r="B24" s="4">
        <f t="shared" si="0"/>
        <v>6</v>
      </c>
      <c r="C24" s="4">
        <f t="shared" si="3"/>
        <v>212.5764</v>
      </c>
      <c r="D24">
        <f t="shared" si="1"/>
        <v>-21.257640000000002</v>
      </c>
      <c r="E24" s="4">
        <f t="shared" si="4"/>
        <v>219.52465443761056</v>
      </c>
      <c r="F24" s="4"/>
      <c r="G24" s="4"/>
      <c r="H24" s="2"/>
    </row>
    <row r="25" spans="1:8" ht="12.75">
      <c r="A25" s="4">
        <f t="shared" si="2"/>
        <v>7</v>
      </c>
      <c r="B25" s="4">
        <f t="shared" si="0"/>
        <v>7</v>
      </c>
      <c r="C25" s="4">
        <f t="shared" si="3"/>
        <v>191.31876</v>
      </c>
      <c r="D25">
        <f t="shared" si="1"/>
        <v>-19.131876</v>
      </c>
      <c r="E25" s="4">
        <f t="shared" si="4"/>
        <v>198.63412151656382</v>
      </c>
      <c r="F25" s="4"/>
      <c r="G25" s="4"/>
      <c r="H25" s="2"/>
    </row>
    <row r="26" spans="1:8" ht="12.75">
      <c r="A26" s="4">
        <f t="shared" si="2"/>
        <v>8</v>
      </c>
      <c r="B26" s="4">
        <f t="shared" si="0"/>
        <v>8</v>
      </c>
      <c r="C26" s="4">
        <f t="shared" si="3"/>
        <v>172.186884</v>
      </c>
      <c r="D26">
        <f t="shared" si="1"/>
        <v>-17.218688399999998</v>
      </c>
      <c r="E26" s="4">
        <f t="shared" si="4"/>
        <v>179.73158564688862</v>
      </c>
      <c r="F26" s="4"/>
      <c r="G26" s="4"/>
      <c r="H26" s="2"/>
    </row>
    <row r="27" spans="1:8" ht="12.75">
      <c r="A27" s="4">
        <f t="shared" si="2"/>
        <v>9</v>
      </c>
      <c r="B27" s="4">
        <f t="shared" si="0"/>
        <v>9</v>
      </c>
      <c r="C27" s="4">
        <f t="shared" si="3"/>
        <v>154.9681956</v>
      </c>
      <c r="D27">
        <f t="shared" si="1"/>
        <v>-15.49681956</v>
      </c>
      <c r="E27" s="4">
        <f t="shared" si="4"/>
        <v>162.62786389623963</v>
      </c>
      <c r="F27" s="4"/>
      <c r="G27" s="4"/>
      <c r="H27" s="2"/>
    </row>
    <row r="28" spans="1:8" ht="12.75">
      <c r="A28" s="4">
        <f t="shared" si="2"/>
        <v>10</v>
      </c>
      <c r="B28" s="4">
        <f t="shared" si="0"/>
        <v>10</v>
      </c>
      <c r="C28" s="4">
        <f t="shared" si="3"/>
        <v>139.47137604</v>
      </c>
      <c r="D28">
        <f t="shared" si="1"/>
        <v>-13.947137604</v>
      </c>
      <c r="E28" s="4">
        <f t="shared" si="4"/>
        <v>147.15177646857694</v>
      </c>
      <c r="F28" s="4"/>
      <c r="G28" s="4"/>
      <c r="H28" s="2"/>
    </row>
    <row r="29" spans="1:8" ht="12.75">
      <c r="A29" s="4">
        <f t="shared" si="2"/>
        <v>11</v>
      </c>
      <c r="B29" s="4">
        <f t="shared" si="0"/>
        <v>11</v>
      </c>
      <c r="C29" s="4">
        <f t="shared" si="3"/>
        <v>125.52423843599999</v>
      </c>
      <c r="D29">
        <f t="shared" si="1"/>
        <v>-12.5524238436</v>
      </c>
      <c r="E29" s="4">
        <f t="shared" si="4"/>
        <v>133.1484334792318</v>
      </c>
      <c r="F29" s="4"/>
      <c r="G29" s="4"/>
      <c r="H29" s="2"/>
    </row>
    <row r="30" spans="1:8" ht="12.75">
      <c r="A30" s="4">
        <f t="shared" si="2"/>
        <v>12</v>
      </c>
      <c r="B30" s="4">
        <f t="shared" si="0"/>
        <v>12</v>
      </c>
      <c r="C30" s="4">
        <f t="shared" si="3"/>
        <v>112.9718145924</v>
      </c>
      <c r="D30">
        <f t="shared" si="1"/>
        <v>-11.297181459239999</v>
      </c>
      <c r="E30" s="4">
        <f t="shared" si="4"/>
        <v>120.47768476488085</v>
      </c>
      <c r="F30" s="4"/>
      <c r="G30" s="4"/>
      <c r="H30" s="2"/>
    </row>
    <row r="31" spans="1:8" ht="12.75">
      <c r="A31" s="4">
        <f t="shared" si="2"/>
        <v>13</v>
      </c>
      <c r="B31" s="4">
        <f t="shared" si="0"/>
        <v>13</v>
      </c>
      <c r="C31" s="4">
        <f t="shared" si="3"/>
        <v>101.67463313316</v>
      </c>
      <c r="D31">
        <f t="shared" si="1"/>
        <v>-10.167463313316</v>
      </c>
      <c r="E31" s="4">
        <f t="shared" si="4"/>
        <v>109.01271721360504</v>
      </c>
      <c r="F31" s="4"/>
      <c r="G31" s="4"/>
      <c r="H31" s="2"/>
    </row>
    <row r="32" spans="1:8" ht="12.75">
      <c r="A32" s="4">
        <f t="shared" si="2"/>
        <v>14</v>
      </c>
      <c r="B32" s="4">
        <f t="shared" si="0"/>
        <v>14</v>
      </c>
      <c r="C32" s="4">
        <f t="shared" si="3"/>
        <v>91.507169819844</v>
      </c>
      <c r="D32">
        <f t="shared" si="1"/>
        <v>-9.150716981984399</v>
      </c>
      <c r="E32" s="4">
        <f t="shared" si="4"/>
        <v>98.63878557664259</v>
      </c>
      <c r="F32" s="4"/>
      <c r="G32" s="4"/>
      <c r="H32" s="2"/>
    </row>
    <row r="33" spans="1:8" ht="12.75">
      <c r="A33" s="4">
        <f aca="true" t="shared" si="5" ref="A33:A88">A32+1</f>
        <v>15</v>
      </c>
      <c r="B33" s="4">
        <f t="shared" si="0"/>
        <v>15</v>
      </c>
      <c r="C33" s="4">
        <f aca="true" t="shared" si="6" ref="C33:C88">C32+D32*dt</f>
        <v>82.35645283785959</v>
      </c>
      <c r="D33">
        <f t="shared" si="1"/>
        <v>-8.23564528378596</v>
      </c>
      <c r="E33" s="4">
        <f aca="true" t="shared" si="7" ref="E33:E88">(G/R)*(EXP(-B33*R/L))</f>
        <v>89.25206405937193</v>
      </c>
      <c r="F33" s="4"/>
      <c r="G33" s="4"/>
      <c r="H33" s="2"/>
    </row>
    <row r="34" spans="1:8" ht="12.75">
      <c r="A34" s="4">
        <f t="shared" si="5"/>
        <v>16</v>
      </c>
      <c r="B34" s="4">
        <f t="shared" si="0"/>
        <v>16</v>
      </c>
      <c r="C34" s="4">
        <f t="shared" si="6"/>
        <v>74.12080755407364</v>
      </c>
      <c r="D34">
        <f t="shared" si="1"/>
        <v>-7.412080755407364</v>
      </c>
      <c r="E34" s="4">
        <f t="shared" si="7"/>
        <v>80.75860719786215</v>
      </c>
      <c r="F34" s="4"/>
      <c r="G34" s="4"/>
      <c r="H34" s="2"/>
    </row>
    <row r="35" spans="1:8" ht="12.75">
      <c r="A35" s="4">
        <f t="shared" si="5"/>
        <v>17</v>
      </c>
      <c r="B35" s="4">
        <f t="shared" si="0"/>
        <v>17</v>
      </c>
      <c r="C35" s="4">
        <f t="shared" si="6"/>
        <v>66.70872679866628</v>
      </c>
      <c r="D35">
        <f t="shared" si="1"/>
        <v>-6.670872679866628</v>
      </c>
      <c r="E35" s="4">
        <f t="shared" si="7"/>
        <v>73.07340962109386</v>
      </c>
      <c r="F35" s="4"/>
      <c r="G35" s="4"/>
      <c r="H35" s="2"/>
    </row>
    <row r="36" spans="1:8" ht="12.75">
      <c r="A36" s="4">
        <f t="shared" si="5"/>
        <v>18</v>
      </c>
      <c r="B36" s="4">
        <f t="shared" si="0"/>
        <v>18</v>
      </c>
      <c r="C36" s="4">
        <f t="shared" si="6"/>
        <v>60.03785411879965</v>
      </c>
      <c r="D36">
        <f t="shared" si="1"/>
        <v>-6.003785411879965</v>
      </c>
      <c r="E36" s="4">
        <f t="shared" si="7"/>
        <v>66.11955528863461</v>
      </c>
      <c r="F36" s="4"/>
      <c r="G36" s="4"/>
      <c r="H36" s="2"/>
    </row>
    <row r="37" spans="1:8" ht="12.75">
      <c r="A37" s="4">
        <f t="shared" si="5"/>
        <v>19</v>
      </c>
      <c r="B37" s="4">
        <f t="shared" si="0"/>
        <v>19</v>
      </c>
      <c r="C37" s="4">
        <f t="shared" si="6"/>
        <v>54.03406870691968</v>
      </c>
      <c r="D37">
        <f t="shared" si="1"/>
        <v>-5.403406870691969</v>
      </c>
      <c r="E37" s="4">
        <f t="shared" si="7"/>
        <v>59.827447689054026</v>
      </c>
      <c r="F37" s="4"/>
      <c r="G37" s="4"/>
      <c r="H37" s="2"/>
    </row>
    <row r="38" spans="1:8" ht="12.75">
      <c r="A38" s="4">
        <f t="shared" si="5"/>
        <v>20</v>
      </c>
      <c r="B38" s="4">
        <f t="shared" si="0"/>
        <v>20</v>
      </c>
      <c r="C38" s="4">
        <f t="shared" si="6"/>
        <v>48.630661836227716</v>
      </c>
      <c r="D38">
        <f t="shared" si="1"/>
        <v>-4.863066183622772</v>
      </c>
      <c r="E38" s="4">
        <f t="shared" si="7"/>
        <v>54.13411329464508</v>
      </c>
      <c r="F38" s="4"/>
      <c r="G38" s="4"/>
      <c r="H38" s="2"/>
    </row>
    <row r="39" spans="1:8" ht="12.75">
      <c r="A39" s="4">
        <f t="shared" si="5"/>
        <v>21</v>
      </c>
      <c r="B39" s="4">
        <f t="shared" si="0"/>
        <v>21</v>
      </c>
      <c r="C39" s="4">
        <f t="shared" si="6"/>
        <v>43.767595652604946</v>
      </c>
      <c r="D39">
        <f t="shared" si="1"/>
        <v>-4.376759565260494</v>
      </c>
      <c r="E39" s="4">
        <f t="shared" si="7"/>
        <v>48.98257130119276</v>
      </c>
      <c r="F39" s="4"/>
      <c r="G39" s="4"/>
      <c r="H39" s="2"/>
    </row>
    <row r="40" spans="1:8" ht="12.75">
      <c r="A40" s="4">
        <f t="shared" si="5"/>
        <v>22</v>
      </c>
      <c r="B40" s="4">
        <f t="shared" si="0"/>
        <v>22</v>
      </c>
      <c r="C40" s="4">
        <f t="shared" si="6"/>
        <v>39.390836087344454</v>
      </c>
      <c r="D40">
        <f t="shared" si="1"/>
        <v>-3.939083608734445</v>
      </c>
      <c r="E40" s="4">
        <f t="shared" si="7"/>
        <v>44.32126334493355</v>
      </c>
      <c r="F40" s="4"/>
      <c r="G40" s="4"/>
      <c r="H40" s="2"/>
    </row>
    <row r="41" spans="1:8" ht="12.75">
      <c r="A41" s="4">
        <f t="shared" si="5"/>
        <v>23</v>
      </c>
      <c r="B41" s="4">
        <f t="shared" si="0"/>
        <v>23</v>
      </c>
      <c r="C41" s="4">
        <f t="shared" si="6"/>
        <v>35.45175247861001</v>
      </c>
      <c r="D41">
        <f t="shared" si="1"/>
        <v>-3.545175247861001</v>
      </c>
      <c r="E41" s="4">
        <f t="shared" si="7"/>
        <v>40.1035374891215</v>
      </c>
      <c r="F41" s="4"/>
      <c r="G41" s="4"/>
      <c r="H41" s="2"/>
    </row>
    <row r="42" spans="1:8" ht="12.75">
      <c r="A42" s="4">
        <f t="shared" si="5"/>
        <v>24</v>
      </c>
      <c r="B42" s="4">
        <f t="shared" si="0"/>
        <v>24</v>
      </c>
      <c r="C42" s="4">
        <f t="shared" si="6"/>
        <v>31.90657723074901</v>
      </c>
      <c r="D42">
        <f t="shared" si="1"/>
        <v>-3.190657723074901</v>
      </c>
      <c r="E42" s="4">
        <f t="shared" si="7"/>
        <v>36.287181315765004</v>
      </c>
      <c r="F42" s="4"/>
      <c r="G42" s="4"/>
      <c r="H42" s="2"/>
    </row>
    <row r="43" spans="1:8" ht="12.75">
      <c r="A43" s="4">
        <f t="shared" si="5"/>
        <v>25</v>
      </c>
      <c r="B43" s="4">
        <f t="shared" si="0"/>
        <v>25</v>
      </c>
      <c r="C43" s="4">
        <f t="shared" si="6"/>
        <v>28.71591950767411</v>
      </c>
      <c r="D43">
        <f t="shared" si="1"/>
        <v>-2.871591950767411</v>
      </c>
      <c r="E43" s="4">
        <f t="shared" si="7"/>
        <v>32.83399944955952</v>
      </c>
      <c r="F43" s="4"/>
      <c r="G43" s="4"/>
      <c r="H43" s="2"/>
    </row>
    <row r="44" spans="1:8" ht="12.75">
      <c r="A44" s="4">
        <f t="shared" si="5"/>
        <v>26</v>
      </c>
      <c r="B44" s="4">
        <f t="shared" si="0"/>
        <v>26</v>
      </c>
      <c r="C44" s="4">
        <f t="shared" si="6"/>
        <v>25.8443275569067</v>
      </c>
      <c r="D44">
        <f t="shared" si="1"/>
        <v>-2.5844327556906697</v>
      </c>
      <c r="E44" s="4">
        <f t="shared" si="7"/>
        <v>29.70943128573355</v>
      </c>
      <c r="F44" s="4"/>
      <c r="G44" s="4"/>
      <c r="H44" s="2"/>
    </row>
    <row r="45" spans="1:8" ht="12.75">
      <c r="A45" s="4">
        <f t="shared" si="5"/>
        <v>27</v>
      </c>
      <c r="B45" s="4">
        <f t="shared" si="0"/>
        <v>27</v>
      </c>
      <c r="C45" s="4">
        <f t="shared" si="6"/>
        <v>23.259894801216028</v>
      </c>
      <c r="D45">
        <f t="shared" si="1"/>
        <v>-2.325989480121603</v>
      </c>
      <c r="E45" s="4">
        <f t="shared" si="7"/>
        <v>26.882205095899902</v>
      </c>
      <c r="F45" s="4"/>
      <c r="G45" s="4"/>
      <c r="H45" s="2"/>
    </row>
    <row r="46" spans="1:8" ht="12.75">
      <c r="A46" s="4">
        <f t="shared" si="5"/>
        <v>28</v>
      </c>
      <c r="B46" s="4">
        <f t="shared" si="0"/>
        <v>28</v>
      </c>
      <c r="C46" s="4">
        <f t="shared" si="6"/>
        <v>20.933905321094425</v>
      </c>
      <c r="D46">
        <f t="shared" si="1"/>
        <v>-2.0933905321094426</v>
      </c>
      <c r="E46" s="4">
        <f t="shared" si="7"/>
        <v>24.32402505008719</v>
      </c>
      <c r="F46" s="4"/>
      <c r="G46" s="4"/>
      <c r="H46" s="2"/>
    </row>
    <row r="47" spans="1:8" ht="12.75">
      <c r="A47" s="4">
        <f t="shared" si="5"/>
        <v>29</v>
      </c>
      <c r="B47" s="4">
        <f t="shared" si="0"/>
        <v>29</v>
      </c>
      <c r="C47" s="4">
        <f t="shared" si="6"/>
        <v>18.840514788984983</v>
      </c>
      <c r="D47">
        <f t="shared" si="1"/>
        <v>-1.8840514788984983</v>
      </c>
      <c r="E47" s="4">
        <f t="shared" si="7"/>
        <v>22.00928802256289</v>
      </c>
      <c r="F47" s="4"/>
      <c r="G47" s="4"/>
      <c r="H47" s="2"/>
    </row>
    <row r="48" spans="1:8" ht="12.75">
      <c r="A48" s="4">
        <f t="shared" si="5"/>
        <v>30</v>
      </c>
      <c r="B48" s="4">
        <f t="shared" si="0"/>
        <v>30</v>
      </c>
      <c r="C48" s="4">
        <f t="shared" si="6"/>
        <v>16.956463310086484</v>
      </c>
      <c r="D48">
        <f t="shared" si="1"/>
        <v>-1.6956463310086485</v>
      </c>
      <c r="E48" s="4">
        <f t="shared" si="7"/>
        <v>19.91482734714558</v>
      </c>
      <c r="F48" s="4"/>
      <c r="G48" s="4"/>
      <c r="H48" s="2"/>
    </row>
    <row r="49" spans="1:8" ht="12.75">
      <c r="A49" s="4">
        <f t="shared" si="5"/>
        <v>31</v>
      </c>
      <c r="B49" s="4">
        <f t="shared" si="0"/>
        <v>31</v>
      </c>
      <c r="C49" s="4">
        <f t="shared" si="6"/>
        <v>15.260816979077836</v>
      </c>
      <c r="D49">
        <f t="shared" si="1"/>
        <v>-1.5260816979077836</v>
      </c>
      <c r="E49" s="4">
        <f t="shared" si="7"/>
        <v>18.01968095742312</v>
      </c>
      <c r="F49" s="4"/>
      <c r="G49" s="4"/>
      <c r="H49" s="2"/>
    </row>
    <row r="50" spans="1:8" ht="12.75">
      <c r="A50" s="4">
        <f t="shared" si="5"/>
        <v>32</v>
      </c>
      <c r="B50" s="4">
        <f t="shared" si="0"/>
        <v>32</v>
      </c>
      <c r="C50" s="4">
        <f t="shared" si="6"/>
        <v>13.734735281170053</v>
      </c>
      <c r="D50">
        <f t="shared" si="1"/>
        <v>-1.3734735281170054</v>
      </c>
      <c r="E50" s="4">
        <f t="shared" si="7"/>
        <v>16.304881591346483</v>
      </c>
      <c r="F50" s="4"/>
      <c r="G50" s="4"/>
      <c r="H50" s="2"/>
    </row>
    <row r="51" spans="1:8" ht="12.75">
      <c r="A51" s="4">
        <f t="shared" si="5"/>
        <v>33</v>
      </c>
      <c r="B51" s="4">
        <f t="shared" si="0"/>
        <v>33</v>
      </c>
      <c r="C51" s="4">
        <f t="shared" si="6"/>
        <v>12.361261753053048</v>
      </c>
      <c r="D51">
        <f t="shared" si="1"/>
        <v>-1.2361261753053048</v>
      </c>
      <c r="E51" s="4">
        <f t="shared" si="7"/>
        <v>14.753266960496006</v>
      </c>
      <c r="F51" s="4"/>
      <c r="G51" s="4"/>
      <c r="H51" s="2"/>
    </row>
    <row r="52" spans="1:8" ht="12.75">
      <c r="A52" s="4">
        <f t="shared" si="5"/>
        <v>34</v>
      </c>
      <c r="B52" s="4">
        <f t="shared" si="0"/>
        <v>34</v>
      </c>
      <c r="C52" s="4">
        <f t="shared" si="6"/>
        <v>11.125135577747743</v>
      </c>
      <c r="D52">
        <f t="shared" si="1"/>
        <v>-1.1125135577747742</v>
      </c>
      <c r="E52" s="4">
        <f t="shared" si="7"/>
        <v>13.349307984130432</v>
      </c>
      <c r="F52" s="4"/>
      <c r="G52" s="4"/>
      <c r="H52" s="2"/>
    </row>
    <row r="53" spans="1:8" ht="12.75">
      <c r="A53" s="4">
        <f t="shared" si="5"/>
        <v>35</v>
      </c>
      <c r="B53" s="4">
        <f t="shared" si="0"/>
        <v>35</v>
      </c>
      <c r="C53" s="4">
        <f t="shared" si="6"/>
        <v>10.01262201997297</v>
      </c>
      <c r="D53">
        <f t="shared" si="1"/>
        <v>-1.001262201997297</v>
      </c>
      <c r="E53" s="4">
        <f t="shared" si="7"/>
        <v>12.078953368927401</v>
      </c>
      <c r="F53" s="4"/>
      <c r="G53" s="4"/>
      <c r="H53" s="2"/>
    </row>
    <row r="54" spans="1:8" ht="12.75">
      <c r="A54" s="4">
        <f t="shared" si="5"/>
        <v>36</v>
      </c>
      <c r="B54" s="4">
        <f t="shared" si="0"/>
        <v>36</v>
      </c>
      <c r="C54" s="4">
        <f t="shared" si="6"/>
        <v>9.011359817975672</v>
      </c>
      <c r="D54">
        <f t="shared" si="1"/>
        <v>-0.9011359817975672</v>
      </c>
      <c r="E54" s="4">
        <f t="shared" si="7"/>
        <v>10.929488978917023</v>
      </c>
      <c r="F54" s="4"/>
      <c r="G54" s="4"/>
      <c r="H54" s="2"/>
    </row>
    <row r="55" spans="1:8" ht="12.75">
      <c r="A55" s="4">
        <f t="shared" si="5"/>
        <v>37</v>
      </c>
      <c r="B55" s="4">
        <f t="shared" si="0"/>
        <v>37</v>
      </c>
      <c r="C55" s="4">
        <f t="shared" si="6"/>
        <v>8.110223836178104</v>
      </c>
      <c r="D55">
        <f t="shared" si="1"/>
        <v>-0.8110223836178104</v>
      </c>
      <c r="E55" s="4">
        <f t="shared" si="7"/>
        <v>9.889410588135755</v>
      </c>
      <c r="F55" s="4"/>
      <c r="G55" s="4"/>
      <c r="H55" s="2"/>
    </row>
    <row r="56" spans="1:8" ht="12.75">
      <c r="A56" s="4">
        <f t="shared" si="5"/>
        <v>38</v>
      </c>
      <c r="B56" s="4">
        <f t="shared" si="0"/>
        <v>38</v>
      </c>
      <c r="C56" s="4">
        <f t="shared" si="6"/>
        <v>7.299201452560293</v>
      </c>
      <c r="D56">
        <f t="shared" si="1"/>
        <v>-0.7299201452560293</v>
      </c>
      <c r="E56" s="4">
        <f t="shared" si="7"/>
        <v>8.94830874246624</v>
      </c>
      <c r="F56" s="4"/>
      <c r="G56" s="4"/>
      <c r="H56" s="2"/>
    </row>
    <row r="57" spans="1:8" ht="12.75">
      <c r="A57" s="4">
        <f t="shared" si="5"/>
        <v>39</v>
      </c>
      <c r="B57" s="4">
        <f t="shared" si="0"/>
        <v>39</v>
      </c>
      <c r="C57" s="4">
        <f t="shared" si="6"/>
        <v>6.569281307304264</v>
      </c>
      <c r="D57">
        <f t="shared" si="1"/>
        <v>-0.6569281307304264</v>
      </c>
      <c r="E57" s="4">
        <f t="shared" si="7"/>
        <v>8.096764578321757</v>
      </c>
      <c r="F57" s="4"/>
      <c r="G57" s="4"/>
      <c r="H57" s="2"/>
    </row>
    <row r="58" spans="1:8" ht="12.75">
      <c r="A58" s="4">
        <f t="shared" si="5"/>
        <v>40</v>
      </c>
      <c r="B58" s="4">
        <f t="shared" si="0"/>
        <v>40</v>
      </c>
      <c r="C58" s="4">
        <f t="shared" si="6"/>
        <v>5.912353176573838</v>
      </c>
      <c r="D58">
        <f t="shared" si="1"/>
        <v>-0.5912353176573838</v>
      </c>
      <c r="E58" s="4">
        <f t="shared" si="7"/>
        <v>7.326255555493671</v>
      </c>
      <c r="F58" s="4"/>
      <c r="G58" s="4"/>
      <c r="H58" s="2"/>
    </row>
    <row r="59" spans="1:8" ht="12.75">
      <c r="A59" s="4">
        <f t="shared" si="5"/>
        <v>41</v>
      </c>
      <c r="B59" s="4">
        <f t="shared" si="0"/>
        <v>41</v>
      </c>
      <c r="C59" s="4">
        <f t="shared" si="6"/>
        <v>5.321117858916454</v>
      </c>
      <c r="D59">
        <f t="shared" si="1"/>
        <v>-0.5321117858916453</v>
      </c>
      <c r="E59" s="4">
        <f t="shared" si="7"/>
        <v>6.629070160704502</v>
      </c>
      <c r="F59" s="4"/>
      <c r="G59" s="4"/>
      <c r="H59" s="2"/>
    </row>
    <row r="60" spans="1:8" ht="12.75">
      <c r="A60" s="4">
        <f t="shared" si="5"/>
        <v>42</v>
      </c>
      <c r="B60" s="4">
        <f t="shared" si="0"/>
        <v>42</v>
      </c>
      <c r="C60" s="4">
        <f t="shared" si="6"/>
        <v>4.789006073024808</v>
      </c>
      <c r="D60">
        <f t="shared" si="1"/>
        <v>-0.4789006073024808</v>
      </c>
      <c r="E60" s="4">
        <f t="shared" si="7"/>
        <v>5.998230728191081</v>
      </c>
      <c r="F60" s="4"/>
      <c r="G60" s="4"/>
      <c r="H60" s="2"/>
    </row>
    <row r="61" spans="1:8" ht="12.75">
      <c r="A61" s="4">
        <f t="shared" si="5"/>
        <v>43</v>
      </c>
      <c r="B61" s="4">
        <f t="shared" si="0"/>
        <v>43</v>
      </c>
      <c r="C61" s="4">
        <f t="shared" si="6"/>
        <v>4.3101054657223274</v>
      </c>
      <c r="D61">
        <f t="shared" si="1"/>
        <v>-0.43101054657223276</v>
      </c>
      <c r="E61" s="4">
        <f t="shared" si="7"/>
        <v>5.4274236048803735</v>
      </c>
      <c r="F61" s="4"/>
      <c r="G61" s="4"/>
      <c r="H61" s="2"/>
    </row>
    <row r="62" spans="1:8" ht="12.75">
      <c r="A62" s="4">
        <f t="shared" si="5"/>
        <v>44</v>
      </c>
      <c r="B62" s="4">
        <f t="shared" si="0"/>
        <v>44</v>
      </c>
      <c r="C62" s="4">
        <f t="shared" si="6"/>
        <v>3.8790949191500945</v>
      </c>
      <c r="D62">
        <f t="shared" si="1"/>
        <v>-0.38790949191500945</v>
      </c>
      <c r="E62" s="4">
        <f t="shared" si="7"/>
        <v>4.910935961227374</v>
      </c>
      <c r="F62" s="4"/>
      <c r="G62" s="4"/>
      <c r="H62" s="2"/>
    </row>
    <row r="63" spans="1:8" ht="12.75">
      <c r="A63" s="4">
        <f t="shared" si="5"/>
        <v>45</v>
      </c>
      <c r="B63" s="4">
        <f t="shared" si="0"/>
        <v>45</v>
      </c>
      <c r="C63" s="4">
        <f t="shared" si="6"/>
        <v>3.4911854272350853</v>
      </c>
      <c r="D63">
        <f t="shared" si="1"/>
        <v>-0.3491185427235085</v>
      </c>
      <c r="E63" s="4">
        <f t="shared" si="7"/>
        <v>4.4435986152969225</v>
      </c>
      <c r="F63" s="4"/>
      <c r="G63" s="4"/>
      <c r="H63" s="2"/>
    </row>
    <row r="64" spans="1:8" ht="12.75">
      <c r="A64" s="4">
        <f t="shared" si="5"/>
        <v>46</v>
      </c>
      <c r="B64" s="4">
        <f t="shared" si="0"/>
        <v>46</v>
      </c>
      <c r="C64" s="4">
        <f t="shared" si="6"/>
        <v>3.1420668845115767</v>
      </c>
      <c r="D64">
        <f t="shared" si="1"/>
        <v>-0.3142066884511577</v>
      </c>
      <c r="E64" s="4">
        <f t="shared" si="7"/>
        <v>4.020734297853434</v>
      </c>
      <c r="F64" s="4"/>
      <c r="G64" s="4"/>
      <c r="H64" s="2"/>
    </row>
    <row r="65" spans="1:8" ht="12.75">
      <c r="A65" s="4">
        <f t="shared" si="5"/>
        <v>47</v>
      </c>
      <c r="B65" s="4">
        <f t="shared" si="0"/>
        <v>47</v>
      </c>
      <c r="C65" s="4">
        <f t="shared" si="6"/>
        <v>2.827860196060419</v>
      </c>
      <c r="D65">
        <f t="shared" si="1"/>
        <v>-0.2827860196060419</v>
      </c>
      <c r="E65" s="4">
        <f t="shared" si="7"/>
        <v>3.6381108406783262</v>
      </c>
      <c r="F65" s="4"/>
      <c r="G65" s="4"/>
      <c r="H65" s="2"/>
    </row>
    <row r="66" spans="1:8" ht="12.75">
      <c r="A66" s="4">
        <f t="shared" si="5"/>
        <v>48</v>
      </c>
      <c r="B66" s="4">
        <f t="shared" si="0"/>
        <v>48</v>
      </c>
      <c r="C66" s="4">
        <f t="shared" si="6"/>
        <v>2.545074176454377</v>
      </c>
      <c r="D66">
        <f t="shared" si="1"/>
        <v>-0.2545074176454377</v>
      </c>
      <c r="E66" s="4">
        <f t="shared" si="7"/>
        <v>3.291898819608012</v>
      </c>
      <c r="F66" s="4"/>
      <c r="G66" s="4"/>
      <c r="H66" s="2"/>
    </row>
    <row r="67" spans="1:8" ht="12.75">
      <c r="A67" s="4">
        <f t="shared" si="5"/>
        <v>49</v>
      </c>
      <c r="B67" s="4">
        <f t="shared" si="0"/>
        <v>49</v>
      </c>
      <c r="C67" s="4">
        <f t="shared" si="6"/>
        <v>2.2905667588089393</v>
      </c>
      <c r="D67">
        <f t="shared" si="1"/>
        <v>-0.22905667588089393</v>
      </c>
      <c r="E67" s="4">
        <f t="shared" si="7"/>
        <v>2.9786332283697354</v>
      </c>
      <c r="F67" s="4"/>
      <c r="G67" s="4"/>
      <c r="H67" s="2"/>
    </row>
    <row r="68" spans="1:8" ht="12.75">
      <c r="A68" s="4">
        <f t="shared" si="5"/>
        <v>50</v>
      </c>
      <c r="B68" s="4">
        <f t="shared" si="0"/>
        <v>50</v>
      </c>
      <c r="C68" s="4">
        <f t="shared" si="6"/>
        <v>2.0615100829280455</v>
      </c>
      <c r="D68">
        <f t="shared" si="1"/>
        <v>-0.20615100829280456</v>
      </c>
      <c r="E68" s="4">
        <f t="shared" si="7"/>
        <v>2.6951787996341867</v>
      </c>
      <c r="F68" s="4"/>
      <c r="G68" s="4"/>
      <c r="H68" s="2"/>
    </row>
    <row r="69" spans="1:8" ht="12.75">
      <c r="A69" s="4">
        <f t="shared" si="5"/>
        <v>51</v>
      </c>
      <c r="B69" s="4">
        <f t="shared" si="0"/>
        <v>51</v>
      </c>
      <c r="C69" s="4">
        <f t="shared" si="6"/>
        <v>1.8553590746352409</v>
      </c>
      <c r="D69">
        <f t="shared" si="1"/>
        <v>-0.18553590746352408</v>
      </c>
      <c r="E69" s="4">
        <f t="shared" si="7"/>
        <v>2.4386986262062553</v>
      </c>
      <c r="F69" s="4"/>
      <c r="G69" s="4"/>
      <c r="H69" s="2"/>
    </row>
    <row r="70" spans="1:8" ht="12.75">
      <c r="A70" s="4">
        <f t="shared" si="5"/>
        <v>52</v>
      </c>
      <c r="B70" s="4">
        <f t="shared" si="0"/>
        <v>52</v>
      </c>
      <c r="C70" s="4">
        <f t="shared" si="6"/>
        <v>1.6698231671717167</v>
      </c>
      <c r="D70">
        <f t="shared" si="1"/>
        <v>-0.16698231671717167</v>
      </c>
      <c r="E70" s="4">
        <f t="shared" si="7"/>
        <v>2.2066257683043085</v>
      </c>
      <c r="F70" s="4"/>
      <c r="G70" s="4"/>
      <c r="H70" s="2"/>
    </row>
    <row r="71" spans="1:8" ht="12.75">
      <c r="A71" s="4">
        <f t="shared" si="5"/>
        <v>53</v>
      </c>
      <c r="B71" s="4">
        <f t="shared" si="0"/>
        <v>53</v>
      </c>
      <c r="C71" s="4">
        <f t="shared" si="6"/>
        <v>1.502840850454545</v>
      </c>
      <c r="D71">
        <f t="shared" si="1"/>
        <v>-0.15028408504545449</v>
      </c>
      <c r="E71" s="4">
        <f t="shared" si="7"/>
        <v>1.9966375627640869</v>
      </c>
      <c r="F71" s="4"/>
      <c r="G71" s="4"/>
      <c r="H71" s="2"/>
    </row>
    <row r="72" spans="1:8" ht="12.75">
      <c r="A72" s="4">
        <f t="shared" si="5"/>
        <v>54</v>
      </c>
      <c r="B72" s="4">
        <f t="shared" si="0"/>
        <v>54</v>
      </c>
      <c r="C72" s="4">
        <f t="shared" si="6"/>
        <v>1.3525567654090904</v>
      </c>
      <c r="D72">
        <f t="shared" si="1"/>
        <v>-0.13525567654090903</v>
      </c>
      <c r="E72" s="4">
        <f t="shared" si="7"/>
        <v>1.8066323770450663</v>
      </c>
      <c r="F72" s="4"/>
      <c r="G72" s="4"/>
      <c r="H72" s="2"/>
    </row>
    <row r="73" spans="1:8" ht="12.75">
      <c r="A73" s="4">
        <f t="shared" si="5"/>
        <v>55</v>
      </c>
      <c r="B73" s="4">
        <f t="shared" si="0"/>
        <v>55</v>
      </c>
      <c r="C73" s="4">
        <f t="shared" si="6"/>
        <v>1.2173010888681814</v>
      </c>
      <c r="D73">
        <f t="shared" si="1"/>
        <v>-0.12173010888681815</v>
      </c>
      <c r="E73" s="4">
        <f t="shared" si="7"/>
        <v>1.6347085753856265</v>
      </c>
      <c r="F73" s="4"/>
      <c r="G73" s="4"/>
      <c r="H73" s="2"/>
    </row>
    <row r="74" spans="1:8" ht="12.75">
      <c r="A74" s="4">
        <f t="shared" si="5"/>
        <v>56</v>
      </c>
      <c r="B74" s="4">
        <f t="shared" si="0"/>
        <v>56</v>
      </c>
      <c r="C74" s="4">
        <f t="shared" si="6"/>
        <v>1.0955709799813633</v>
      </c>
      <c r="D74">
        <f t="shared" si="1"/>
        <v>-0.10955709799813633</v>
      </c>
      <c r="E74" s="4">
        <f t="shared" si="7"/>
        <v>1.4791454865931728</v>
      </c>
      <c r="F74" s="4"/>
      <c r="G74" s="4"/>
      <c r="H74" s="2"/>
    </row>
    <row r="75" spans="1:8" ht="12.75">
      <c r="A75" s="4">
        <f t="shared" si="5"/>
        <v>57</v>
      </c>
      <c r="B75" s="4">
        <f t="shared" si="0"/>
        <v>57</v>
      </c>
      <c r="C75" s="4">
        <f t="shared" si="6"/>
        <v>0.986013881983227</v>
      </c>
      <c r="D75">
        <f t="shared" si="1"/>
        <v>-0.0986013881983227</v>
      </c>
      <c r="E75" s="4">
        <f t="shared" si="7"/>
        <v>1.3383861829885089</v>
      </c>
      <c r="F75" s="4"/>
      <c r="G75" s="4"/>
      <c r="H75" s="2"/>
    </row>
    <row r="76" spans="1:8" ht="12.75">
      <c r="A76" s="4">
        <f t="shared" si="5"/>
        <v>58</v>
      </c>
      <c r="B76" s="4">
        <f t="shared" si="0"/>
        <v>58</v>
      </c>
      <c r="C76" s="4">
        <f t="shared" si="6"/>
        <v>0.8874124937849044</v>
      </c>
      <c r="D76">
        <f t="shared" si="1"/>
        <v>-0.08874124937849044</v>
      </c>
      <c r="E76" s="4">
        <f t="shared" si="7"/>
        <v>1.2110218981503262</v>
      </c>
      <c r="F76" s="4"/>
      <c r="G76" s="4"/>
      <c r="H76" s="2"/>
    </row>
    <row r="77" spans="1:8" ht="12.75">
      <c r="A77" s="4">
        <f t="shared" si="5"/>
        <v>59</v>
      </c>
      <c r="B77" s="4">
        <f t="shared" si="0"/>
        <v>59</v>
      </c>
      <c r="C77" s="4">
        <f t="shared" si="6"/>
        <v>0.7986712444064139</v>
      </c>
      <c r="D77">
        <f t="shared" si="1"/>
        <v>-0.0798671244406414</v>
      </c>
      <c r="E77" s="4">
        <f t="shared" si="7"/>
        <v>1.0957779275073474</v>
      </c>
      <c r="F77" s="4"/>
      <c r="G77" s="4"/>
      <c r="H77" s="2"/>
    </row>
    <row r="78" spans="1:8" ht="12.75">
      <c r="A78" s="4">
        <f t="shared" si="5"/>
        <v>60</v>
      </c>
      <c r="B78" s="4">
        <f t="shared" si="0"/>
        <v>60</v>
      </c>
      <c r="C78" s="4">
        <f t="shared" si="6"/>
        <v>0.7188041199657725</v>
      </c>
      <c r="D78">
        <f t="shared" si="1"/>
        <v>-0.07188041199657726</v>
      </c>
      <c r="E78" s="4">
        <f t="shared" si="7"/>
        <v>0.9915008706665434</v>
      </c>
      <c r="F78" s="4"/>
      <c r="G78" s="4"/>
      <c r="H78" s="2"/>
    </row>
    <row r="79" spans="1:8" ht="12.75">
      <c r="A79" s="4">
        <f t="shared" si="5"/>
        <v>61</v>
      </c>
      <c r="B79" s="4">
        <f t="shared" si="0"/>
        <v>61</v>
      </c>
      <c r="C79" s="4">
        <f t="shared" si="6"/>
        <v>0.6469237079691953</v>
      </c>
      <c r="D79">
        <f t="shared" si="1"/>
        <v>-0.06469237079691953</v>
      </c>
      <c r="E79" s="4">
        <f t="shared" si="7"/>
        <v>0.8971470877943213</v>
      </c>
      <c r="F79" s="4"/>
      <c r="G79" s="4"/>
      <c r="H79" s="2"/>
    </row>
    <row r="80" spans="1:8" ht="12.75">
      <c r="A80" s="4">
        <f t="shared" si="5"/>
        <v>62</v>
      </c>
      <c r="B80" s="4">
        <f t="shared" si="0"/>
        <v>62</v>
      </c>
      <c r="C80" s="4">
        <f t="shared" si="6"/>
        <v>0.5822313371722758</v>
      </c>
      <c r="D80">
        <f t="shared" si="1"/>
        <v>-0.05822313371722758</v>
      </c>
      <c r="E80" s="4">
        <f t="shared" si="7"/>
        <v>0.8117722545182936</v>
      </c>
      <c r="F80" s="4"/>
      <c r="G80" s="4"/>
      <c r="H80" s="2"/>
    </row>
    <row r="81" spans="1:8" ht="12.75">
      <c r="A81" s="4">
        <f t="shared" si="5"/>
        <v>63</v>
      </c>
      <c r="B81" s="4">
        <f t="shared" si="0"/>
        <v>63</v>
      </c>
      <c r="C81" s="4">
        <f t="shared" si="6"/>
        <v>0.5240082034550483</v>
      </c>
      <c r="D81">
        <f t="shared" si="1"/>
        <v>-0.05240082034550483</v>
      </c>
      <c r="E81" s="4">
        <f t="shared" si="7"/>
        <v>0.7345219108115628</v>
      </c>
      <c r="F81" s="4"/>
      <c r="G81" s="4"/>
      <c r="H81" s="2"/>
    </row>
    <row r="82" spans="1:8" ht="12.75">
      <c r="A82" s="4">
        <f t="shared" si="5"/>
        <v>64</v>
      </c>
      <c r="B82" s="4">
        <f t="shared" si="0"/>
        <v>64</v>
      </c>
      <c r="C82" s="4">
        <f t="shared" si="6"/>
        <v>0.4716073831095435</v>
      </c>
      <c r="D82">
        <f t="shared" si="1"/>
        <v>-0.047160738310954346</v>
      </c>
      <c r="E82" s="4">
        <f t="shared" si="7"/>
        <v>0.6646229092695736</v>
      </c>
      <c r="F82" s="4"/>
      <c r="G82" s="4"/>
      <c r="H82" s="2"/>
    </row>
    <row r="83" spans="1:8" ht="12.75">
      <c r="A83" s="4">
        <f t="shared" si="5"/>
        <v>65</v>
      </c>
      <c r="B83" s="4">
        <f t="shared" si="0"/>
        <v>65</v>
      </c>
      <c r="C83" s="4">
        <f t="shared" si="6"/>
        <v>0.4244466447985891</v>
      </c>
      <c r="D83">
        <f t="shared" si="1"/>
        <v>-0.04244466447985891</v>
      </c>
      <c r="E83" s="4">
        <f t="shared" si="7"/>
        <v>0.6013756771910289</v>
      </c>
      <c r="F83" s="4"/>
      <c r="G83" s="4"/>
      <c r="H83" s="2"/>
    </row>
    <row r="84" spans="1:8" ht="12.75">
      <c r="A84" s="4">
        <f t="shared" si="5"/>
        <v>66</v>
      </c>
      <c r="B84" s="4">
        <f>A84*dt</f>
        <v>66</v>
      </c>
      <c r="C84" s="4">
        <f t="shared" si="6"/>
        <v>0.3820019803187302</v>
      </c>
      <c r="D84">
        <f>-R*C84/L</f>
        <v>-0.03820019803187302</v>
      </c>
      <c r="E84" s="4">
        <f t="shared" si="7"/>
        <v>0.5441472150191575</v>
      </c>
      <c r="F84" s="4"/>
      <c r="G84" s="4"/>
      <c r="H84" s="2"/>
    </row>
    <row r="85" spans="1:8" ht="12.75">
      <c r="A85" s="4">
        <f t="shared" si="5"/>
        <v>67</v>
      </c>
      <c r="B85" s="4">
        <f>A85*dt</f>
        <v>67</v>
      </c>
      <c r="C85" s="4">
        <f t="shared" si="6"/>
        <v>0.3438017822868572</v>
      </c>
      <c r="D85">
        <f>-R*C85/L</f>
        <v>-0.03438017822868572</v>
      </c>
      <c r="E85" s="4">
        <f t="shared" si="7"/>
        <v>0.4923647610693924</v>
      </c>
      <c r="F85" s="4"/>
      <c r="G85" s="4"/>
      <c r="H85" s="2"/>
    </row>
    <row r="86" spans="1:8" ht="12.75">
      <c r="A86" s="4">
        <f t="shared" si="5"/>
        <v>68</v>
      </c>
      <c r="B86" s="4">
        <f>A86*dt</f>
        <v>68</v>
      </c>
      <c r="C86" s="4">
        <f t="shared" si="6"/>
        <v>0.3094216040581715</v>
      </c>
      <c r="D86">
        <f>-R*C86/L</f>
        <v>-0.030942160405817147</v>
      </c>
      <c r="E86" s="4">
        <f t="shared" si="7"/>
        <v>0.4455100591379213</v>
      </c>
      <c r="F86" s="4"/>
      <c r="G86" s="4"/>
      <c r="H86" s="2"/>
    </row>
    <row r="87" spans="1:8" ht="12.75">
      <c r="A87" s="4">
        <f t="shared" si="5"/>
        <v>69</v>
      </c>
      <c r="B87" s="4">
        <f>A87*dt</f>
        <v>69</v>
      </c>
      <c r="C87" s="4">
        <f t="shared" si="6"/>
        <v>0.27847944365235433</v>
      </c>
      <c r="D87">
        <f>-R*C87/L</f>
        <v>-0.02784794436523543</v>
      </c>
      <c r="E87" s="4">
        <f t="shared" si="7"/>
        <v>0.40311417161940416</v>
      </c>
      <c r="F87" s="4"/>
      <c r="G87" s="4"/>
      <c r="H87" s="2"/>
    </row>
    <row r="88" spans="1:8" ht="12.75">
      <c r="A88" s="4">
        <f t="shared" si="5"/>
        <v>70</v>
      </c>
      <c r="B88" s="4">
        <f>A88*dt</f>
        <v>70</v>
      </c>
      <c r="C88" s="4">
        <f t="shared" si="6"/>
        <v>0.2506314992871189</v>
      </c>
      <c r="D88">
        <f>-R*C88/L</f>
        <v>-0.025063149928711892</v>
      </c>
      <c r="E88" s="4">
        <f t="shared" si="7"/>
        <v>0.3647527862218065</v>
      </c>
      <c r="F88" s="4"/>
      <c r="G88" s="4"/>
      <c r="H88" s="2"/>
    </row>
    <row r="89" spans="1:8" ht="12.75">
      <c r="A89" s="4"/>
      <c r="B89" s="4"/>
      <c r="C89" s="4"/>
      <c r="E89" s="4"/>
      <c r="F89" s="4"/>
      <c r="G89" s="4"/>
      <c r="H89" s="2"/>
    </row>
    <row r="90" spans="1:8" ht="12.75">
      <c r="A90" s="4"/>
      <c r="B90" s="4"/>
      <c r="C90" s="4"/>
      <c r="E90" s="4"/>
      <c r="F90" s="4"/>
      <c r="G90" s="4"/>
      <c r="H90" s="2"/>
    </row>
    <row r="91" spans="1:8" ht="12.75">
      <c r="A91" s="4"/>
      <c r="B91" s="4"/>
      <c r="C91" s="4"/>
      <c r="E91" s="4"/>
      <c r="F91" s="4"/>
      <c r="G91" s="4"/>
      <c r="H91" s="2"/>
    </row>
    <row r="92" spans="1:8" ht="12.75">
      <c r="A92" s="4"/>
      <c r="B92" s="4"/>
      <c r="C92" s="4"/>
      <c r="E92" s="4"/>
      <c r="F92" s="4"/>
      <c r="G92" s="4"/>
      <c r="H92" s="2"/>
    </row>
    <row r="93" spans="1:8" ht="12.75">
      <c r="A93" s="4"/>
      <c r="B93" s="4"/>
      <c r="C93" s="4"/>
      <c r="E93" s="4"/>
      <c r="F93" s="4"/>
      <c r="G93" s="4"/>
      <c r="H93" s="2"/>
    </row>
    <row r="94" spans="1:8" ht="12.75">
      <c r="A94" s="4"/>
      <c r="B94" s="4"/>
      <c r="C94" s="4"/>
      <c r="E94" s="4"/>
      <c r="F94" s="4"/>
      <c r="G94" s="4"/>
      <c r="H94" s="2"/>
    </row>
    <row r="95" spans="1:8" ht="12.75">
      <c r="A95" s="4"/>
      <c r="B95" s="4"/>
      <c r="C95" s="4"/>
      <c r="E95" s="4"/>
      <c r="F95" s="4"/>
      <c r="G95" s="4"/>
      <c r="H95" s="2"/>
    </row>
    <row r="96" spans="1:8" ht="12.75">
      <c r="A96" s="4"/>
      <c r="B96" s="4"/>
      <c r="C96" s="4"/>
      <c r="E96" s="4"/>
      <c r="F96" s="4"/>
      <c r="G96" s="4"/>
      <c r="H96" s="2"/>
    </row>
    <row r="97" spans="1:8" ht="12.75">
      <c r="A97" s="4"/>
      <c r="B97" s="4"/>
      <c r="C97" s="4"/>
      <c r="E97" s="4"/>
      <c r="F97" s="4"/>
      <c r="G97" s="4"/>
      <c r="H97" s="2"/>
    </row>
    <row r="98" spans="1:8" ht="12.75">
      <c r="A98" s="4"/>
      <c r="B98" s="4"/>
      <c r="C98" s="4"/>
      <c r="E98" s="4"/>
      <c r="F98" s="4"/>
      <c r="G98" s="4"/>
      <c r="H98" s="2"/>
    </row>
    <row r="99" spans="1:8" ht="12.75">
      <c r="A99" s="4"/>
      <c r="B99" s="4"/>
      <c r="C99" s="4"/>
      <c r="E99" s="4"/>
      <c r="F99" s="4"/>
      <c r="G99" s="4"/>
      <c r="H99" s="2"/>
    </row>
    <row r="100" spans="1:8" ht="12.75">
      <c r="A100" s="4"/>
      <c r="B100" s="4"/>
      <c r="C100" s="4"/>
      <c r="E100" s="4"/>
      <c r="F100" s="4"/>
      <c r="G100" s="4"/>
      <c r="H100" s="2"/>
    </row>
    <row r="101" spans="1:8" ht="12.75">
      <c r="A101" s="4"/>
      <c r="B101" s="4"/>
      <c r="C101" s="4"/>
      <c r="E101" s="4"/>
      <c r="F101" s="4"/>
      <c r="G101" s="4"/>
      <c r="H101" s="2"/>
    </row>
    <row r="102" spans="1:8" ht="12.75">
      <c r="A102" s="4"/>
      <c r="B102" s="4"/>
      <c r="C102" s="4"/>
      <c r="E102" s="4"/>
      <c r="F102" s="4"/>
      <c r="G102" s="4"/>
      <c r="H102" s="2"/>
    </row>
    <row r="103" spans="1:8" ht="12.75">
      <c r="A103" s="4"/>
      <c r="B103" s="4"/>
      <c r="C103" s="4"/>
      <c r="E103" s="4"/>
      <c r="F103" s="4"/>
      <c r="G103" s="4"/>
      <c r="H103" s="2"/>
    </row>
    <row r="104" spans="1:8" ht="12.75">
      <c r="A104" s="4"/>
      <c r="B104" s="4"/>
      <c r="C104" s="4"/>
      <c r="E104" s="4"/>
      <c r="F104" s="4"/>
      <c r="G104" s="4"/>
      <c r="H104" s="2"/>
    </row>
    <row r="105" spans="1:8" ht="12.75">
      <c r="A105" s="4"/>
      <c r="B105" s="4"/>
      <c r="C105" s="4"/>
      <c r="E105" s="4"/>
      <c r="F105" s="4"/>
      <c r="G105" s="4"/>
      <c r="H105" s="2"/>
    </row>
    <row r="106" spans="1:8" ht="12.75">
      <c r="A106" s="4"/>
      <c r="B106" s="4"/>
      <c r="C106" s="4"/>
      <c r="E106" s="4"/>
      <c r="F106" s="4"/>
      <c r="G106" s="4"/>
      <c r="H106" s="2"/>
    </row>
    <row r="107" spans="1:8" ht="12.75">
      <c r="A107" s="4"/>
      <c r="B107" s="4"/>
      <c r="C107" s="4"/>
      <c r="E107" s="4"/>
      <c r="F107" s="4"/>
      <c r="G107" s="4"/>
      <c r="H107" s="2"/>
    </row>
    <row r="108" spans="1:8" ht="12.75">
      <c r="A108" s="4"/>
      <c r="B108" s="4"/>
      <c r="C108" s="4"/>
      <c r="E108" s="4"/>
      <c r="F108" s="4"/>
      <c r="G108" s="4"/>
      <c r="H108" s="2"/>
    </row>
    <row r="109" spans="1:8" ht="12.75">
      <c r="A109" s="4"/>
      <c r="B109" s="4"/>
      <c r="C109" s="4"/>
      <c r="E109" s="4"/>
      <c r="F109" s="4"/>
      <c r="G109" s="4"/>
      <c r="H109" s="2"/>
    </row>
    <row r="110" spans="1:8" ht="12.75">
      <c r="A110" s="4"/>
      <c r="B110" s="4"/>
      <c r="C110" s="4"/>
      <c r="E110" s="4"/>
      <c r="F110" s="4"/>
      <c r="G110" s="4"/>
      <c r="H110" s="2"/>
    </row>
    <row r="111" spans="1:8" ht="12.75">
      <c r="A111" s="4"/>
      <c r="B111" s="4"/>
      <c r="C111" s="4"/>
      <c r="E111" s="4"/>
      <c r="F111" s="4"/>
      <c r="G111" s="4"/>
      <c r="H111" s="2"/>
    </row>
    <row r="112" spans="1:8" ht="12.75">
      <c r="A112" s="4"/>
      <c r="B112" s="4"/>
      <c r="C112" s="4"/>
      <c r="E112" s="4"/>
      <c r="F112" s="4"/>
      <c r="G112" s="4"/>
      <c r="H112" s="2"/>
    </row>
    <row r="113" spans="1:8" ht="12.75">
      <c r="A113" s="4"/>
      <c r="B113" s="4"/>
      <c r="C113" s="4"/>
      <c r="E113" s="4"/>
      <c r="F113" s="4"/>
      <c r="G113" s="4"/>
      <c r="H113" s="2"/>
    </row>
    <row r="114" spans="1:8" ht="12.75">
      <c r="A114" s="4"/>
      <c r="B114" s="4"/>
      <c r="C114" s="4"/>
      <c r="E114" s="4"/>
      <c r="F114" s="4"/>
      <c r="G114" s="4"/>
      <c r="H114" s="2"/>
    </row>
    <row r="115" spans="1:8" ht="12.75">
      <c r="A115" s="4"/>
      <c r="B115" s="4"/>
      <c r="C115" s="4"/>
      <c r="E115" s="4"/>
      <c r="F115" s="4"/>
      <c r="G115" s="4"/>
      <c r="H115" s="2"/>
    </row>
    <row r="116" spans="1:8" ht="12.75">
      <c r="A116" s="4"/>
      <c r="B116" s="4"/>
      <c r="C116" s="4"/>
      <c r="E116" s="4"/>
      <c r="F116" s="4"/>
      <c r="G116" s="4"/>
      <c r="H116" s="2"/>
    </row>
    <row r="117" spans="1:8" ht="12.75">
      <c r="A117" s="4"/>
      <c r="B117" s="4"/>
      <c r="C117" s="4"/>
      <c r="E117" s="4"/>
      <c r="F117" s="4"/>
      <c r="G117" s="4"/>
      <c r="H117" s="2"/>
    </row>
    <row r="118" spans="1:8" ht="12.75">
      <c r="A118" s="4"/>
      <c r="B118" s="4"/>
      <c r="C118" s="4"/>
      <c r="E118" s="4"/>
      <c r="F118" s="4"/>
      <c r="G118" s="4"/>
      <c r="H118" s="2"/>
    </row>
    <row r="119" spans="1:8" ht="12.75">
      <c r="A119" s="4"/>
      <c r="B119" s="4"/>
      <c r="C119" s="4"/>
      <c r="E119" s="4"/>
      <c r="F119" s="4"/>
      <c r="G119" s="4"/>
      <c r="H119" s="2"/>
    </row>
    <row r="120" spans="1:8" ht="12.75">
      <c r="A120" s="4"/>
      <c r="B120" s="4"/>
      <c r="C120" s="4"/>
      <c r="E120" s="4"/>
      <c r="F120" s="4"/>
      <c r="G120" s="4"/>
      <c r="H120" s="2"/>
    </row>
    <row r="121" spans="1:8" ht="12.75">
      <c r="A121" s="4"/>
      <c r="B121" s="4"/>
      <c r="C121" s="4"/>
      <c r="E121" s="4"/>
      <c r="F121" s="4"/>
      <c r="G121" s="4"/>
      <c r="H121" s="2"/>
    </row>
    <row r="122" spans="1:8" ht="12.75">
      <c r="A122" s="4"/>
      <c r="B122" s="4"/>
      <c r="C122" s="4"/>
      <c r="E122" s="4"/>
      <c r="F122" s="4"/>
      <c r="G122" s="4"/>
      <c r="H122" s="2"/>
    </row>
    <row r="123" spans="1:8" ht="12.75">
      <c r="A123" s="4"/>
      <c r="B123" s="4"/>
      <c r="C123" s="4"/>
      <c r="E123" s="4"/>
      <c r="F123" s="4"/>
      <c r="G123" s="4"/>
      <c r="H123" s="2"/>
    </row>
    <row r="124" spans="1:8" ht="12.75">
      <c r="A124" s="4"/>
      <c r="B124" s="4"/>
      <c r="C124" s="4"/>
      <c r="E124" s="4"/>
      <c r="F124" s="4"/>
      <c r="G124" s="4"/>
      <c r="H124" s="2"/>
    </row>
    <row r="125" spans="1:8" ht="12.75">
      <c r="A125" s="4"/>
      <c r="B125" s="4"/>
      <c r="C125" s="4"/>
      <c r="E125" s="4"/>
      <c r="F125" s="4"/>
      <c r="G125" s="4"/>
      <c r="H125" s="2"/>
    </row>
    <row r="126" spans="1:8" ht="12.75">
      <c r="A126" s="4"/>
      <c r="B126" s="4"/>
      <c r="C126" s="4"/>
      <c r="E126" s="4"/>
      <c r="F126" s="4"/>
      <c r="G126" s="4"/>
      <c r="H126" s="2"/>
    </row>
    <row r="127" spans="1:8" ht="12.75">
      <c r="A127" s="4"/>
      <c r="B127" s="4"/>
      <c r="C127" s="4"/>
      <c r="E127" s="4"/>
      <c r="F127" s="4"/>
      <c r="G127" s="4"/>
      <c r="H127" s="2"/>
    </row>
    <row r="128" spans="1:8" ht="12.75">
      <c r="A128" s="4"/>
      <c r="B128" s="4"/>
      <c r="C128" s="4"/>
      <c r="E128" s="4"/>
      <c r="F128" s="4"/>
      <c r="G128" s="4"/>
      <c r="H128" s="2"/>
    </row>
    <row r="129" spans="1:8" ht="12.75">
      <c r="A129" s="4"/>
      <c r="B129" s="4"/>
      <c r="C129" s="4"/>
      <c r="E129" s="4"/>
      <c r="F129" s="4"/>
      <c r="G129" s="4"/>
      <c r="H129" s="2"/>
    </row>
    <row r="130" spans="1:8" ht="12.75">
      <c r="A130" s="4"/>
      <c r="B130" s="4"/>
      <c r="C130" s="4"/>
      <c r="E130" s="4"/>
      <c r="F130" s="4"/>
      <c r="G130" s="4"/>
      <c r="H130" s="2"/>
    </row>
    <row r="131" spans="1:8" ht="12.75">
      <c r="A131" s="4"/>
      <c r="B131" s="4"/>
      <c r="C131" s="4"/>
      <c r="E131" s="4"/>
      <c r="F131" s="4"/>
      <c r="G131" s="4"/>
      <c r="H131" s="2"/>
    </row>
    <row r="132" spans="1:8" ht="12.75">
      <c r="A132" s="4"/>
      <c r="B132" s="4"/>
      <c r="C132" s="4"/>
      <c r="E132" s="4"/>
      <c r="F132" s="4"/>
      <c r="G132" s="4"/>
      <c r="H132" s="2"/>
    </row>
    <row r="133" spans="1:8" ht="12.75">
      <c r="A133" s="4"/>
      <c r="B133" s="4"/>
      <c r="C133" s="4"/>
      <c r="E133" s="4"/>
      <c r="F133" s="4"/>
      <c r="G133" s="4"/>
      <c r="H133" s="2"/>
    </row>
    <row r="134" spans="1:8" ht="12.75">
      <c r="A134" s="4"/>
      <c r="B134" s="4"/>
      <c r="C134" s="4"/>
      <c r="E134" s="4"/>
      <c r="F134" s="4"/>
      <c r="G134" s="4"/>
      <c r="H134" s="2"/>
    </row>
    <row r="135" spans="1:8" ht="12.75">
      <c r="A135" s="4"/>
      <c r="B135" s="4"/>
      <c r="C135" s="4"/>
      <c r="E135" s="4"/>
      <c r="F135" s="4"/>
      <c r="G135" s="4"/>
      <c r="H135" s="2"/>
    </row>
    <row r="136" spans="1:8" ht="12.75">
      <c r="A136" s="4"/>
      <c r="B136" s="4"/>
      <c r="C136" s="4"/>
      <c r="E136" s="4"/>
      <c r="F136" s="4"/>
      <c r="G136" s="4"/>
      <c r="H136" s="2"/>
    </row>
    <row r="137" spans="1:8" ht="12.75">
      <c r="A137" s="4"/>
      <c r="B137" s="4"/>
      <c r="C137" s="4"/>
      <c r="E137" s="4"/>
      <c r="F137" s="4"/>
      <c r="G137" s="4"/>
      <c r="H137" s="2"/>
    </row>
    <row r="138" spans="1:8" ht="12.75">
      <c r="A138" s="4"/>
      <c r="B138" s="4"/>
      <c r="C138" s="4"/>
      <c r="E138" s="4"/>
      <c r="F138" s="4"/>
      <c r="G138" s="4"/>
      <c r="H138" s="2"/>
    </row>
    <row r="139" spans="1:8" ht="12.75">
      <c r="A139" s="4"/>
      <c r="B139" s="4"/>
      <c r="C139" s="4"/>
      <c r="E139" s="4"/>
      <c r="F139" s="4"/>
      <c r="G139" s="4"/>
      <c r="H139" s="2"/>
    </row>
    <row r="140" spans="1:8" ht="12.75">
      <c r="A140" s="4"/>
      <c r="B140" s="4"/>
      <c r="C140" s="4"/>
      <c r="E140" s="4"/>
      <c r="F140" s="4"/>
      <c r="G140" s="4"/>
      <c r="H140" s="2"/>
    </row>
    <row r="141" spans="1:8" ht="12.75">
      <c r="A141" s="4"/>
      <c r="B141" s="4"/>
      <c r="C141" s="4"/>
      <c r="E141" s="4"/>
      <c r="F141" s="4"/>
      <c r="G141" s="4"/>
      <c r="H141" s="2"/>
    </row>
    <row r="142" spans="1:8" ht="12.75">
      <c r="A142" s="4"/>
      <c r="B142" s="4"/>
      <c r="C142" s="4"/>
      <c r="E142" s="4"/>
      <c r="F142" s="4"/>
      <c r="G142" s="4"/>
      <c r="H142" s="2"/>
    </row>
    <row r="143" spans="1:8" ht="12.75">
      <c r="A143" s="4"/>
      <c r="B143" s="4"/>
      <c r="C143" s="4"/>
      <c r="E143" s="4"/>
      <c r="F143" s="4"/>
      <c r="G143" s="4"/>
      <c r="H143" s="2"/>
    </row>
    <row r="144" spans="1:8" ht="12.75">
      <c r="A144" s="4"/>
      <c r="B144" s="4"/>
      <c r="C144" s="4"/>
      <c r="E144" s="4"/>
      <c r="F144" s="4"/>
      <c r="G144" s="4"/>
      <c r="H144" s="2"/>
    </row>
    <row r="145" spans="1:8" ht="12.75">
      <c r="A145" s="4"/>
      <c r="B145" s="4"/>
      <c r="C145" s="4"/>
      <c r="E145" s="4"/>
      <c r="F145" s="4"/>
      <c r="G145" s="4"/>
      <c r="H145" s="2"/>
    </row>
    <row r="146" spans="1:8" ht="12.75">
      <c r="A146" s="4"/>
      <c r="B146" s="4"/>
      <c r="C146" s="4"/>
      <c r="E146" s="4"/>
      <c r="F146" s="4"/>
      <c r="G146" s="4"/>
      <c r="H146" s="2"/>
    </row>
    <row r="147" spans="1:8" ht="12.75">
      <c r="A147" s="4"/>
      <c r="B147" s="4"/>
      <c r="C147" s="4"/>
      <c r="E147" s="4"/>
      <c r="F147" s="4"/>
      <c r="G147" s="4"/>
      <c r="H147" s="2"/>
    </row>
    <row r="148" spans="1:8" ht="12.75">
      <c r="A148" s="4"/>
      <c r="B148" s="4"/>
      <c r="C148" s="4"/>
      <c r="E148" s="4"/>
      <c r="F148" s="4"/>
      <c r="G148" s="4"/>
      <c r="H148" s="2"/>
    </row>
    <row r="149" spans="1:8" ht="12.75">
      <c r="A149" s="4"/>
      <c r="B149" s="4"/>
      <c r="C149" s="4"/>
      <c r="E149" s="4"/>
      <c r="F149" s="4"/>
      <c r="G149" s="4"/>
      <c r="H149" s="2"/>
    </row>
    <row r="150" spans="1:8" ht="12.75">
      <c r="A150" s="4"/>
      <c r="B150" s="4"/>
      <c r="C150" s="4"/>
      <c r="E150" s="4"/>
      <c r="F150" s="4"/>
      <c r="G150" s="4"/>
      <c r="H150" s="2"/>
    </row>
    <row r="151" spans="1:8" ht="12.75">
      <c r="A151" s="4"/>
      <c r="B151" s="4"/>
      <c r="C151" s="4"/>
      <c r="E151" s="4"/>
      <c r="F151" s="4"/>
      <c r="G151" s="4"/>
      <c r="H151" s="2"/>
    </row>
    <row r="152" spans="1:8" ht="12.75">
      <c r="A152" s="4"/>
      <c r="B152" s="4"/>
      <c r="C152" s="4"/>
      <c r="E152" s="4"/>
      <c r="F152" s="4"/>
      <c r="G152" s="4"/>
      <c r="H152" s="2"/>
    </row>
    <row r="153" spans="1:8" ht="12.75">
      <c r="A153" s="4"/>
      <c r="B153" s="4"/>
      <c r="C153" s="4"/>
      <c r="E153" s="4"/>
      <c r="F153" s="4"/>
      <c r="G153" s="4"/>
      <c r="H153" s="2"/>
    </row>
    <row r="154" spans="1:8" ht="12.75">
      <c r="A154" s="4"/>
      <c r="B154" s="4"/>
      <c r="C154" s="4"/>
      <c r="E154" s="4"/>
      <c r="F154" s="4"/>
      <c r="G154" s="4"/>
      <c r="H154" s="2"/>
    </row>
    <row r="155" spans="1:8" ht="12.75">
      <c r="A155" s="4"/>
      <c r="B155" s="4"/>
      <c r="C155" s="4"/>
      <c r="E155" s="4"/>
      <c r="F155" s="4"/>
      <c r="G155" s="4"/>
      <c r="H155" s="2"/>
    </row>
    <row r="156" spans="1:8" ht="12.75">
      <c r="A156" s="4"/>
      <c r="B156" s="4"/>
      <c r="C156" s="4"/>
      <c r="E156" s="4"/>
      <c r="F156" s="4"/>
      <c r="G156" s="4"/>
      <c r="H156" s="2"/>
    </row>
    <row r="157" spans="1:8" ht="12.75">
      <c r="A157" s="4"/>
      <c r="B157" s="4"/>
      <c r="C157" s="4"/>
      <c r="E157" s="4"/>
      <c r="F157" s="4"/>
      <c r="G157" s="4"/>
      <c r="H157" s="2"/>
    </row>
    <row r="158" spans="1:8" ht="12.75">
      <c r="A158" s="4"/>
      <c r="B158" s="4"/>
      <c r="C158" s="4"/>
      <c r="E158" s="4"/>
      <c r="F158" s="4"/>
      <c r="G158" s="4"/>
      <c r="H158" s="2"/>
    </row>
    <row r="159" spans="1:8" ht="12.75">
      <c r="A159" s="4"/>
      <c r="B159" s="4"/>
      <c r="C159" s="4"/>
      <c r="E159" s="4"/>
      <c r="F159" s="4"/>
      <c r="G159" s="4"/>
      <c r="H159" s="2"/>
    </row>
    <row r="160" spans="1:8" ht="12.75">
      <c r="A160" s="4"/>
      <c r="B160" s="4"/>
      <c r="C160" s="4"/>
      <c r="E160" s="4"/>
      <c r="F160" s="4"/>
      <c r="G160" s="4"/>
      <c r="H160" s="2"/>
    </row>
    <row r="161" spans="1:8" ht="12.75">
      <c r="A161" s="4"/>
      <c r="B161" s="4"/>
      <c r="C161" s="4"/>
      <c r="E161" s="4"/>
      <c r="F161" s="4"/>
      <c r="G161" s="4"/>
      <c r="H161" s="2"/>
    </row>
    <row r="162" spans="1:8" ht="12.75">
      <c r="A162" s="4"/>
      <c r="B162" s="4"/>
      <c r="C162" s="4"/>
      <c r="E162" s="4"/>
      <c r="F162" s="4"/>
      <c r="G162" s="4"/>
      <c r="H162" s="2"/>
    </row>
    <row r="163" spans="1:8" ht="12.75">
      <c r="A163" s="4"/>
      <c r="B163" s="4"/>
      <c r="C163" s="4"/>
      <c r="E163" s="4"/>
      <c r="F163" s="4"/>
      <c r="G163" s="4"/>
      <c r="H163" s="2"/>
    </row>
    <row r="164" spans="1:8" ht="12.75">
      <c r="A164" s="4"/>
      <c r="B164" s="4"/>
      <c r="C164" s="4"/>
      <c r="E164" s="4"/>
      <c r="F164" s="4"/>
      <c r="G164" s="4"/>
      <c r="H164" s="2"/>
    </row>
    <row r="165" spans="1:8" ht="12.75">
      <c r="A165" s="4"/>
      <c r="B165" s="4"/>
      <c r="C165" s="4"/>
      <c r="E165" s="4"/>
      <c r="F165" s="4"/>
      <c r="G165" s="4"/>
      <c r="H165" s="2"/>
    </row>
    <row r="166" spans="1:8" ht="12.75">
      <c r="A166" s="4"/>
      <c r="B166" s="4"/>
      <c r="C166" s="4"/>
      <c r="E166" s="4"/>
      <c r="F166" s="4"/>
      <c r="G166" s="4"/>
      <c r="H166" s="2"/>
    </row>
    <row r="167" spans="1:8" ht="12.75">
      <c r="A167" s="4"/>
      <c r="B167" s="4"/>
      <c r="C167" s="4"/>
      <c r="E167" s="4"/>
      <c r="F167" s="4"/>
      <c r="G167" s="4"/>
      <c r="H167" s="2"/>
    </row>
    <row r="168" spans="1:8" ht="12.75">
      <c r="A168" s="4"/>
      <c r="B168" s="4"/>
      <c r="C168" s="4"/>
      <c r="E168" s="4"/>
      <c r="F168" s="4"/>
      <c r="G168" s="4"/>
      <c r="H168" s="2"/>
    </row>
    <row r="169" spans="1:8" ht="12.75">
      <c r="A169" s="4"/>
      <c r="B169" s="4"/>
      <c r="C169" s="4"/>
      <c r="E169" s="4"/>
      <c r="F169" s="4"/>
      <c r="G169" s="4"/>
      <c r="H169" s="2"/>
    </row>
    <row r="170" spans="1:8" ht="12.75">
      <c r="A170" s="4"/>
      <c r="B170" s="4"/>
      <c r="C170" s="4"/>
      <c r="E170" s="4"/>
      <c r="F170" s="4"/>
      <c r="G170" s="4"/>
      <c r="H170" s="2"/>
    </row>
    <row r="171" spans="1:8" ht="12.75">
      <c r="A171" s="4"/>
      <c r="B171" s="4"/>
      <c r="C171" s="4"/>
      <c r="E171" s="4"/>
      <c r="F171" s="4"/>
      <c r="G171" s="4"/>
      <c r="H171" s="2"/>
    </row>
    <row r="172" spans="1:8" ht="12.75">
      <c r="A172" s="4"/>
      <c r="B172" s="4"/>
      <c r="C172" s="4"/>
      <c r="E172" s="4"/>
      <c r="F172" s="4"/>
      <c r="G172" s="4"/>
      <c r="H172" s="2"/>
    </row>
    <row r="173" spans="1:8" ht="12.75">
      <c r="A173" s="4"/>
      <c r="B173" s="4"/>
      <c r="C173" s="4"/>
      <c r="E173" s="4"/>
      <c r="F173" s="4"/>
      <c r="G173" s="4"/>
      <c r="H173" s="2"/>
    </row>
    <row r="174" spans="1:8" ht="12.75">
      <c r="A174" s="4"/>
      <c r="B174" s="4"/>
      <c r="C174" s="4"/>
      <c r="E174" s="4"/>
      <c r="F174" s="4"/>
      <c r="G174" s="4"/>
      <c r="H174" s="2"/>
    </row>
    <row r="175" spans="1:8" ht="12.75">
      <c r="A175" s="4"/>
      <c r="B175" s="4"/>
      <c r="C175" s="4"/>
      <c r="E175" s="4"/>
      <c r="F175" s="4"/>
      <c r="G175" s="4"/>
      <c r="H175" s="2"/>
    </row>
    <row r="176" spans="1:8" ht="12.75">
      <c r="A176" s="4"/>
      <c r="B176" s="4"/>
      <c r="C176" s="4"/>
      <c r="E176" s="4"/>
      <c r="F176" s="4"/>
      <c r="G176" s="4"/>
      <c r="H176" s="2"/>
    </row>
    <row r="177" spans="1:8" ht="12.75">
      <c r="A177" s="4"/>
      <c r="B177" s="4"/>
      <c r="C177" s="4"/>
      <c r="E177" s="4"/>
      <c r="F177" s="4"/>
      <c r="G177" s="4"/>
      <c r="H177" s="2"/>
    </row>
    <row r="178" spans="1:8" ht="12.75">
      <c r="A178" s="4"/>
      <c r="B178" s="4"/>
      <c r="C178" s="4"/>
      <c r="E178" s="4"/>
      <c r="F178" s="4"/>
      <c r="G178" s="4"/>
      <c r="H178" s="2"/>
    </row>
    <row r="179" spans="1:8" ht="12.75">
      <c r="A179" s="4"/>
      <c r="B179" s="4"/>
      <c r="C179" s="4"/>
      <c r="E179" s="4"/>
      <c r="F179" s="4"/>
      <c r="G179" s="4"/>
      <c r="H179" s="2"/>
    </row>
    <row r="180" spans="1:8" ht="12.75">
      <c r="A180" s="4"/>
      <c r="B180" s="4"/>
      <c r="C180" s="4"/>
      <c r="E180" s="4"/>
      <c r="F180" s="4"/>
      <c r="G180" s="4"/>
      <c r="H180" s="2"/>
    </row>
    <row r="181" spans="1:8" ht="12.75">
      <c r="A181" s="4"/>
      <c r="B181" s="4"/>
      <c r="C181" s="4"/>
      <c r="E181" s="4"/>
      <c r="F181" s="4"/>
      <c r="G181" s="4"/>
      <c r="H181" s="2"/>
    </row>
    <row r="182" spans="1:8" ht="12.75">
      <c r="A182" s="4"/>
      <c r="B182" s="4"/>
      <c r="C182" s="4"/>
      <c r="E182" s="4"/>
      <c r="F182" s="4"/>
      <c r="G182" s="4"/>
      <c r="H182" s="2"/>
    </row>
    <row r="183" spans="1:8" ht="12.75">
      <c r="A183" s="4"/>
      <c r="B183" s="4"/>
      <c r="C183" s="4"/>
      <c r="E183" s="4"/>
      <c r="F183" s="4"/>
      <c r="G183" s="4"/>
      <c r="H183" s="2"/>
    </row>
    <row r="184" spans="1:8" ht="12.75">
      <c r="A184" s="4"/>
      <c r="B184" s="4"/>
      <c r="C184" s="4"/>
      <c r="E184" s="4"/>
      <c r="F184" s="4"/>
      <c r="G184" s="4"/>
      <c r="H184" s="2"/>
    </row>
    <row r="185" spans="1:8" ht="12.75">
      <c r="A185" s="4"/>
      <c r="B185" s="4"/>
      <c r="C185" s="4"/>
      <c r="E185" s="4"/>
      <c r="F185" s="4"/>
      <c r="G185" s="4"/>
      <c r="H185" s="2"/>
    </row>
    <row r="186" spans="1:8" ht="12.75">
      <c r="A186" s="4"/>
      <c r="B186" s="4"/>
      <c r="C186" s="4"/>
      <c r="E186" s="4"/>
      <c r="F186" s="4"/>
      <c r="G186" s="4"/>
      <c r="H186" s="2"/>
    </row>
    <row r="187" spans="1:8" ht="12.75">
      <c r="A187" s="4"/>
      <c r="B187" s="4"/>
      <c r="C187" s="4"/>
      <c r="E187" s="4"/>
      <c r="F187" s="4"/>
      <c r="G187" s="4"/>
      <c r="H187" s="2"/>
    </row>
    <row r="188" spans="1:8" ht="12.75">
      <c r="A188" s="4"/>
      <c r="B188" s="4"/>
      <c r="C188" s="4"/>
      <c r="E188" s="4"/>
      <c r="F188" s="4"/>
      <c r="G188" s="4"/>
      <c r="H188" s="2"/>
    </row>
    <row r="189" spans="1:8" ht="12.75">
      <c r="A189" s="4"/>
      <c r="B189" s="4"/>
      <c r="C189" s="4"/>
      <c r="E189" s="4"/>
      <c r="F189" s="4"/>
      <c r="G189" s="4"/>
      <c r="H189" s="2"/>
    </row>
    <row r="190" spans="1:8" ht="12.75">
      <c r="A190" s="4"/>
      <c r="B190" s="4"/>
      <c r="C190" s="4"/>
      <c r="E190" s="4"/>
      <c r="F190" s="4"/>
      <c r="G190" s="4"/>
      <c r="H190" s="2"/>
    </row>
    <row r="191" spans="1:8" ht="12.75">
      <c r="A191" s="4"/>
      <c r="B191" s="4"/>
      <c r="C191" s="4"/>
      <c r="E191" s="4"/>
      <c r="F191" s="4"/>
      <c r="G191" s="4"/>
      <c r="H191" s="2"/>
    </row>
    <row r="192" spans="1:8" ht="12.75">
      <c r="A192" s="4"/>
      <c r="B192" s="4"/>
      <c r="C192" s="4"/>
      <c r="E192" s="4"/>
      <c r="F192" s="4"/>
      <c r="G192" s="4"/>
      <c r="H192" s="2"/>
    </row>
    <row r="193" spans="1:8" ht="12.75">
      <c r="A193" s="4"/>
      <c r="B193" s="4"/>
      <c r="C193" s="4"/>
      <c r="E193" s="4"/>
      <c r="F193" s="4"/>
      <c r="G193" s="4"/>
      <c r="H193" s="2"/>
    </row>
    <row r="194" spans="1:8" ht="12.75">
      <c r="A194" s="4"/>
      <c r="B194" s="4"/>
      <c r="C194" s="4"/>
      <c r="E194" s="4"/>
      <c r="F194" s="4"/>
      <c r="G194" s="4"/>
      <c r="H194" s="2"/>
    </row>
    <row r="195" spans="1:8" ht="12.75">
      <c r="A195" s="4"/>
      <c r="B195" s="4"/>
      <c r="C195" s="4"/>
      <c r="E195" s="4"/>
      <c r="F195" s="4"/>
      <c r="G195" s="4"/>
      <c r="H195" s="2"/>
    </row>
    <row r="196" spans="1:8" ht="12.75">
      <c r="A196" s="4"/>
      <c r="B196" s="4"/>
      <c r="C196" s="4"/>
      <c r="E196" s="4"/>
      <c r="F196" s="4"/>
      <c r="G196" s="4"/>
      <c r="H196" s="2"/>
    </row>
    <row r="197" spans="1:8" ht="12.75">
      <c r="A197" s="4"/>
      <c r="B197" s="4"/>
      <c r="C197" s="4"/>
      <c r="E197" s="4"/>
      <c r="F197" s="4"/>
      <c r="G197" s="4"/>
      <c r="H197" s="2"/>
    </row>
    <row r="198" spans="1:8" ht="12.75">
      <c r="A198" s="4"/>
      <c r="B198" s="4"/>
      <c r="C198" s="4"/>
      <c r="E198" s="4"/>
      <c r="F198" s="4"/>
      <c r="G198" s="4"/>
      <c r="H198" s="2"/>
    </row>
    <row r="199" spans="1:8" ht="12.75">
      <c r="A199" s="4"/>
      <c r="B199" s="4"/>
      <c r="C199" s="4"/>
      <c r="E199" s="4"/>
      <c r="F199" s="4"/>
      <c r="G199" s="4"/>
      <c r="H199" s="2"/>
    </row>
    <row r="200" spans="1:8" ht="12.75">
      <c r="A200" s="4"/>
      <c r="B200" s="4"/>
      <c r="C200" s="4"/>
      <c r="E200" s="4"/>
      <c r="F200" s="4"/>
      <c r="G200" s="4"/>
      <c r="H200" s="2"/>
    </row>
    <row r="201" spans="1:8" ht="12.75">
      <c r="A201" s="4"/>
      <c r="B201" s="4"/>
      <c r="C201" s="4"/>
      <c r="E201" s="4"/>
      <c r="F201" s="4"/>
      <c r="G201" s="4"/>
      <c r="H201" s="2"/>
    </row>
    <row r="202" spans="1:8" ht="12.75">
      <c r="A202" s="4"/>
      <c r="B202" s="4"/>
      <c r="C202" s="4"/>
      <c r="E202" s="4"/>
      <c r="F202" s="4"/>
      <c r="G202" s="4"/>
      <c r="H202" s="2"/>
    </row>
    <row r="203" spans="1:8" ht="12.75">
      <c r="A203" s="4"/>
      <c r="B203" s="4"/>
      <c r="C203" s="4"/>
      <c r="E203" s="4"/>
      <c r="F203" s="4"/>
      <c r="G203" s="4"/>
      <c r="H203" s="2"/>
    </row>
    <row r="204" spans="1:8" ht="12.75">
      <c r="A204" s="4"/>
      <c r="B204" s="4"/>
      <c r="C204" s="4"/>
      <c r="E204" s="4"/>
      <c r="F204" s="4"/>
      <c r="G204" s="4"/>
      <c r="H204" s="2"/>
    </row>
    <row r="205" spans="1:8" ht="12.75">
      <c r="A205" s="4"/>
      <c r="B205" s="4"/>
      <c r="C205" s="4"/>
      <c r="E205" s="4"/>
      <c r="F205" s="4"/>
      <c r="G205" s="4"/>
      <c r="H205" s="2"/>
    </row>
    <row r="206" spans="1:8" ht="12.75">
      <c r="A206" s="4"/>
      <c r="B206" s="4"/>
      <c r="C206" s="4"/>
      <c r="E206" s="4"/>
      <c r="F206" s="4"/>
      <c r="G206" s="4"/>
      <c r="H206" s="2"/>
    </row>
    <row r="207" spans="1:8" ht="12.75">
      <c r="A207" s="4"/>
      <c r="B207" s="4"/>
      <c r="C207" s="4"/>
      <c r="E207" s="4"/>
      <c r="F207" s="4"/>
      <c r="G207" s="4"/>
      <c r="H207" s="2"/>
    </row>
    <row r="208" spans="1:8" ht="12.75">
      <c r="A208" s="4"/>
      <c r="B208" s="4"/>
      <c r="C208" s="4"/>
      <c r="E208" s="4"/>
      <c r="F208" s="4"/>
      <c r="G208" s="4"/>
      <c r="H208" s="2"/>
    </row>
    <row r="209" spans="1:8" ht="12.75">
      <c r="A209" s="4"/>
      <c r="B209" s="4"/>
      <c r="C209" s="4"/>
      <c r="E209" s="4"/>
      <c r="F209" s="4"/>
      <c r="G209" s="4"/>
      <c r="H209" s="2"/>
    </row>
    <row r="210" spans="1:8" ht="12.75">
      <c r="A210" s="4"/>
      <c r="B210" s="4"/>
      <c r="C210" s="4"/>
      <c r="E210" s="4"/>
      <c r="F210" s="4"/>
      <c r="G210" s="4"/>
      <c r="H210" s="2"/>
    </row>
    <row r="211" spans="1:8" ht="12.75">
      <c r="A211" s="4"/>
      <c r="B211" s="4"/>
      <c r="C211" s="4"/>
      <c r="E211" s="4"/>
      <c r="F211" s="4"/>
      <c r="G211" s="4"/>
      <c r="H211" s="2"/>
    </row>
    <row r="212" spans="1:8" ht="12.75">
      <c r="A212" s="4"/>
      <c r="B212" s="4"/>
      <c r="C212" s="4"/>
      <c r="E212" s="4"/>
      <c r="F212" s="4"/>
      <c r="G212" s="4"/>
      <c r="H212" s="2"/>
    </row>
    <row r="213" spans="1:8" ht="12.75">
      <c r="A213" s="4"/>
      <c r="B213" s="4"/>
      <c r="C213" s="4"/>
      <c r="E213" s="4"/>
      <c r="F213" s="4"/>
      <c r="G213" s="4"/>
      <c r="H213" s="2"/>
    </row>
    <row r="214" spans="1:8" ht="12.75">
      <c r="A214" s="4"/>
      <c r="B214" s="4"/>
      <c r="C214" s="4"/>
      <c r="E214" s="4"/>
      <c r="F214" s="4"/>
      <c r="G214" s="4"/>
      <c r="H214" s="2"/>
    </row>
    <row r="215" spans="1:8" ht="12.75">
      <c r="A215" s="4"/>
      <c r="B215" s="4"/>
      <c r="C215" s="4"/>
      <c r="E215" s="4"/>
      <c r="F215" s="4"/>
      <c r="G215" s="4"/>
      <c r="H215" s="2"/>
    </row>
    <row r="216" spans="1:8" ht="12.75">
      <c r="A216" s="4"/>
      <c r="B216" s="4"/>
      <c r="C216" s="4"/>
      <c r="E216" s="4"/>
      <c r="F216" s="4"/>
      <c r="G216" s="4"/>
      <c r="H216" s="2"/>
    </row>
    <row r="217" spans="1:8" ht="12.75">
      <c r="A217" s="4"/>
      <c r="B217" s="4"/>
      <c r="C217" s="4"/>
      <c r="E217" s="4"/>
      <c r="F217" s="4"/>
      <c r="G217" s="4"/>
      <c r="H217" s="2"/>
    </row>
    <row r="218" spans="1:8" ht="12.75">
      <c r="A218" s="4"/>
      <c r="B218" s="4"/>
      <c r="C218" s="4"/>
      <c r="E218" s="4"/>
      <c r="F218" s="4"/>
      <c r="G218" s="4"/>
      <c r="H218" s="2"/>
    </row>
    <row r="219" spans="1:8" ht="12.75">
      <c r="A219" s="4"/>
      <c r="B219" s="4"/>
      <c r="C219" s="4"/>
      <c r="E219" s="4"/>
      <c r="F219" s="4"/>
      <c r="G219" s="4"/>
      <c r="H219" s="2"/>
    </row>
    <row r="220" spans="1:8" ht="12.75">
      <c r="A220" s="4"/>
      <c r="B220" s="4"/>
      <c r="C220" s="4"/>
      <c r="E220" s="4"/>
      <c r="F220" s="4"/>
      <c r="G220" s="4"/>
      <c r="H220" s="2"/>
    </row>
    <row r="221" spans="1:8" ht="12.75">
      <c r="A221" s="4"/>
      <c r="B221" s="4"/>
      <c r="C221" s="4"/>
      <c r="E221" s="4"/>
      <c r="F221" s="4"/>
      <c r="G221" s="4"/>
      <c r="H221" s="2"/>
    </row>
    <row r="222" spans="1:8" ht="12.75">
      <c r="A222" s="4"/>
      <c r="B222" s="4"/>
      <c r="C222" s="4"/>
      <c r="E222" s="4"/>
      <c r="F222" s="4"/>
      <c r="G222" s="4"/>
      <c r="H222" s="2"/>
    </row>
    <row r="223" spans="1:8" ht="12.75">
      <c r="A223" s="4"/>
      <c r="B223" s="4"/>
      <c r="C223" s="4"/>
      <c r="E223" s="4"/>
      <c r="F223" s="4"/>
      <c r="G223" s="4"/>
      <c r="H223" s="2"/>
    </row>
    <row r="224" spans="1:8" ht="12.75">
      <c r="A224" s="4"/>
      <c r="B224" s="4"/>
      <c r="C224" s="4"/>
      <c r="E224" s="4"/>
      <c r="F224" s="4"/>
      <c r="G224" s="4"/>
      <c r="H224" s="2"/>
    </row>
    <row r="225" spans="1:8" ht="12.75">
      <c r="A225" s="4"/>
      <c r="B225" s="4"/>
      <c r="C225" s="4"/>
      <c r="E225" s="4"/>
      <c r="F225" s="4"/>
      <c r="G225" s="4"/>
      <c r="H225" s="2"/>
    </row>
    <row r="226" spans="1:8" ht="12.75">
      <c r="A226" s="4"/>
      <c r="B226" s="4"/>
      <c r="C226" s="4"/>
      <c r="E226" s="4"/>
      <c r="F226" s="4"/>
      <c r="G226" s="4"/>
      <c r="H226" s="2"/>
    </row>
    <row r="227" spans="1:8" ht="12.75">
      <c r="A227" s="4"/>
      <c r="B227" s="4"/>
      <c r="C227" s="4"/>
      <c r="E227" s="4"/>
      <c r="F227" s="4"/>
      <c r="G227" s="4"/>
      <c r="H227" s="2"/>
    </row>
    <row r="228" spans="1:8" ht="12.75">
      <c r="A228" s="4"/>
      <c r="B228" s="4"/>
      <c r="C228" s="4"/>
      <c r="E228" s="4"/>
      <c r="F228" s="4"/>
      <c r="G228" s="4"/>
      <c r="H228" s="2"/>
    </row>
    <row r="229" spans="1:8" ht="12.75">
      <c r="A229" s="4"/>
      <c r="B229" s="4"/>
      <c r="C229" s="4"/>
      <c r="E229" s="4"/>
      <c r="F229" s="4"/>
      <c r="G229" s="4"/>
      <c r="H229" s="2"/>
    </row>
    <row r="230" spans="1:8" ht="12.75">
      <c r="A230" s="4"/>
      <c r="B230" s="4"/>
      <c r="C230" s="4"/>
      <c r="E230" s="4"/>
      <c r="F230" s="4"/>
      <c r="G230" s="4"/>
      <c r="H230" s="2"/>
    </row>
    <row r="231" spans="1:8" ht="12.75">
      <c r="A231" s="4"/>
      <c r="B231" s="4"/>
      <c r="C231" s="4"/>
      <c r="E231" s="4"/>
      <c r="F231" s="4"/>
      <c r="G231" s="4"/>
      <c r="H231" s="2"/>
    </row>
    <row r="232" spans="1:8" ht="12.75">
      <c r="A232" s="4"/>
      <c r="B232" s="4"/>
      <c r="C232" s="4"/>
      <c r="E232" s="4"/>
      <c r="F232" s="4"/>
      <c r="G232" s="4"/>
      <c r="H232" s="2"/>
    </row>
    <row r="233" spans="1:8" ht="12.75">
      <c r="A233" s="4"/>
      <c r="B233" s="4"/>
      <c r="C233" s="4"/>
      <c r="E233" s="4"/>
      <c r="F233" s="4"/>
      <c r="G233" s="4"/>
      <c r="H233" s="2"/>
    </row>
    <row r="234" spans="1:8" ht="12.75">
      <c r="A234" s="4"/>
      <c r="B234" s="4"/>
      <c r="C234" s="4"/>
      <c r="E234" s="4"/>
      <c r="F234" s="4"/>
      <c r="G234" s="4"/>
      <c r="H234" s="2"/>
    </row>
    <row r="235" spans="1:8" ht="12.75">
      <c r="A235" s="4"/>
      <c r="B235" s="4"/>
      <c r="C235" s="4"/>
      <c r="E235" s="4"/>
      <c r="F235" s="4"/>
      <c r="G235" s="4"/>
      <c r="H235" s="2"/>
    </row>
    <row r="236" spans="1:8" ht="12.75">
      <c r="A236" s="4"/>
      <c r="B236" s="4"/>
      <c r="C236" s="4"/>
      <c r="E236" s="4"/>
      <c r="F236" s="4"/>
      <c r="G236" s="4"/>
      <c r="H236" s="2"/>
    </row>
    <row r="237" spans="1:8" ht="12.75">
      <c r="A237" s="4"/>
      <c r="B237" s="4"/>
      <c r="C237" s="4"/>
      <c r="E237" s="4"/>
      <c r="F237" s="4"/>
      <c r="G237" s="4"/>
      <c r="H237" s="2"/>
    </row>
    <row r="238" spans="1:8" ht="12.75">
      <c r="A238" s="4"/>
      <c r="B238" s="4"/>
      <c r="C238" s="4"/>
      <c r="E238" s="4"/>
      <c r="F238" s="4"/>
      <c r="G238" s="4"/>
      <c r="H238" s="2"/>
    </row>
    <row r="239" spans="1:8" ht="12.75">
      <c r="A239" s="4"/>
      <c r="B239" s="4"/>
      <c r="C239" s="4"/>
      <c r="E239" s="4"/>
      <c r="F239" s="4"/>
      <c r="G239" s="4"/>
      <c r="H239" s="2"/>
    </row>
    <row r="240" spans="1:8" ht="12.75">
      <c r="A240" s="4"/>
      <c r="B240" s="4"/>
      <c r="C240" s="4"/>
      <c r="E240" s="4"/>
      <c r="F240" s="4"/>
      <c r="G240" s="4"/>
      <c r="H240" s="2"/>
    </row>
    <row r="241" spans="1:8" ht="12.75">
      <c r="A241" s="4"/>
      <c r="B241" s="4"/>
      <c r="C241" s="4"/>
      <c r="E241" s="4"/>
      <c r="F241" s="4"/>
      <c r="G241" s="4"/>
      <c r="H241" s="2"/>
    </row>
    <row r="242" spans="1:8" ht="12.75">
      <c r="A242" s="4"/>
      <c r="B242" s="4"/>
      <c r="C242" s="4"/>
      <c r="E242" s="4"/>
      <c r="F242" s="4"/>
      <c r="G242" s="4"/>
      <c r="H242" s="2"/>
    </row>
    <row r="243" spans="1:8" ht="12.75">
      <c r="A243" s="4"/>
      <c r="B243" s="4"/>
      <c r="C243" s="4"/>
      <c r="E243" s="4"/>
      <c r="F243" s="4"/>
      <c r="G243" s="4"/>
      <c r="H243" s="2"/>
    </row>
    <row r="244" spans="1:8" ht="12.75">
      <c r="A244" s="4"/>
      <c r="B244" s="4"/>
      <c r="C244" s="4"/>
      <c r="E244" s="4"/>
      <c r="F244" s="4"/>
      <c r="G244" s="4"/>
      <c r="H244" s="2"/>
    </row>
    <row r="245" spans="1:8" ht="12.75">
      <c r="A245" s="4"/>
      <c r="B245" s="4"/>
      <c r="C245" s="4"/>
      <c r="E245" s="4"/>
      <c r="F245" s="4"/>
      <c r="G245" s="4"/>
      <c r="H245" s="2"/>
    </row>
    <row r="246" spans="1:8" ht="12.75">
      <c r="A246" s="4"/>
      <c r="B246" s="4"/>
      <c r="C246" s="4"/>
      <c r="E246" s="4"/>
      <c r="F246" s="4"/>
      <c r="G246" s="4"/>
      <c r="H246" s="2"/>
    </row>
    <row r="247" spans="1:8" ht="12.75">
      <c r="A247" s="4"/>
      <c r="B247" s="4"/>
      <c r="C247" s="4"/>
      <c r="E247" s="4"/>
      <c r="F247" s="4"/>
      <c r="G247" s="4"/>
      <c r="H247" s="2"/>
    </row>
    <row r="248" spans="1:8" ht="12.75">
      <c r="A248" s="4"/>
      <c r="B248" s="4"/>
      <c r="C248" s="4"/>
      <c r="E248" s="4"/>
      <c r="F248" s="4"/>
      <c r="G248" s="4"/>
      <c r="H248" s="2"/>
    </row>
    <row r="249" spans="1:8" ht="12.75">
      <c r="A249" s="4"/>
      <c r="B249" s="4"/>
      <c r="C249" s="4"/>
      <c r="E249" s="4"/>
      <c r="F249" s="4"/>
      <c r="G249" s="4"/>
      <c r="H249" s="2"/>
    </row>
    <row r="250" spans="1:8" ht="12.75">
      <c r="A250" s="4"/>
      <c r="B250" s="4"/>
      <c r="C250" s="4"/>
      <c r="E250" s="4"/>
      <c r="F250" s="4"/>
      <c r="G250" s="4"/>
      <c r="H250" s="2"/>
    </row>
    <row r="251" spans="1:8" ht="12.75">
      <c r="A251" s="4"/>
      <c r="B251" s="4"/>
      <c r="C251" s="4"/>
      <c r="E251" s="4"/>
      <c r="F251" s="4"/>
      <c r="G251" s="4"/>
      <c r="H251" s="2"/>
    </row>
    <row r="252" spans="1:8" ht="12.75">
      <c r="A252" s="4"/>
      <c r="B252" s="4"/>
      <c r="C252" s="4"/>
      <c r="E252" s="4"/>
      <c r="F252" s="4"/>
      <c r="G252" s="4"/>
      <c r="H252" s="2"/>
    </row>
    <row r="253" spans="1:8" ht="12.75">
      <c r="A253" s="4"/>
      <c r="B253" s="4"/>
      <c r="C253" s="4"/>
      <c r="E253" s="4"/>
      <c r="F253" s="4"/>
      <c r="G253" s="4"/>
      <c r="H253" s="2"/>
    </row>
    <row r="254" spans="1:8" ht="12.75">
      <c r="A254" s="4"/>
      <c r="B254" s="4"/>
      <c r="C254" s="4"/>
      <c r="E254" s="4"/>
      <c r="F254" s="4"/>
      <c r="G254" s="4"/>
      <c r="H254" s="2"/>
    </row>
    <row r="255" spans="1:8" ht="12.75">
      <c r="A255" s="4"/>
      <c r="B255" s="4"/>
      <c r="C255" s="4"/>
      <c r="E255" s="4"/>
      <c r="F255" s="4"/>
      <c r="G255" s="4"/>
      <c r="H255" s="2"/>
    </row>
    <row r="256" spans="1:8" ht="12.75">
      <c r="A256" s="4"/>
      <c r="B256" s="4"/>
      <c r="C256" s="4"/>
      <c r="E256" s="4"/>
      <c r="F256" s="4"/>
      <c r="G256" s="4"/>
      <c r="H256" s="2"/>
    </row>
    <row r="257" spans="1:8" ht="12.75">
      <c r="A257" s="4"/>
      <c r="B257" s="4"/>
      <c r="C257" s="4"/>
      <c r="E257" s="4"/>
      <c r="F257" s="4"/>
      <c r="G257" s="4"/>
      <c r="H257" s="2"/>
    </row>
    <row r="258" spans="1:8" ht="12.75">
      <c r="A258" s="4"/>
      <c r="B258" s="4"/>
      <c r="C258" s="4"/>
      <c r="E258" s="4"/>
      <c r="F258" s="4"/>
      <c r="G258" s="4"/>
      <c r="H258" s="2"/>
    </row>
    <row r="259" spans="1:8" ht="12.75">
      <c r="A259" s="4"/>
      <c r="B259" s="4"/>
      <c r="C259" s="4"/>
      <c r="E259" s="4"/>
      <c r="F259" s="4"/>
      <c r="G259" s="4"/>
      <c r="H259" s="2"/>
    </row>
    <row r="260" spans="1:8" ht="12.75">
      <c r="A260" s="4"/>
      <c r="B260" s="4"/>
      <c r="C260" s="4"/>
      <c r="E260" s="4"/>
      <c r="F260" s="4"/>
      <c r="G260" s="4"/>
      <c r="H260" s="2"/>
    </row>
    <row r="261" spans="1:8" ht="12.75">
      <c r="A261" s="4"/>
      <c r="B261" s="4"/>
      <c r="C261" s="4"/>
      <c r="E261" s="4"/>
      <c r="F261" s="4"/>
      <c r="G261" s="4"/>
      <c r="H261" s="2"/>
    </row>
    <row r="262" spans="1:8" ht="12.75">
      <c r="A262" s="4"/>
      <c r="B262" s="4"/>
      <c r="C262" s="4"/>
      <c r="E262" s="4"/>
      <c r="F262" s="4"/>
      <c r="G262" s="4"/>
      <c r="H262" s="2"/>
    </row>
    <row r="263" spans="1:8" ht="12.75">
      <c r="A263" s="4"/>
      <c r="B263" s="4"/>
      <c r="C263" s="4"/>
      <c r="E263" s="4"/>
      <c r="F263" s="4"/>
      <c r="G263" s="4"/>
      <c r="H263" s="2"/>
    </row>
    <row r="264" spans="1:8" ht="12.75">
      <c r="A264" s="4"/>
      <c r="B264" s="4"/>
      <c r="C264" s="4"/>
      <c r="E264" s="4"/>
      <c r="F264" s="4"/>
      <c r="G264" s="4"/>
      <c r="H264" s="2"/>
    </row>
    <row r="265" spans="1:8" ht="12.75">
      <c r="A265" s="4"/>
      <c r="B265" s="4"/>
      <c r="C265" s="4"/>
      <c r="E265" s="4"/>
      <c r="F265" s="4"/>
      <c r="G265" s="4"/>
      <c r="H265" s="2"/>
    </row>
    <row r="266" spans="1:8" ht="12.75">
      <c r="A266" s="4"/>
      <c r="B266" s="4"/>
      <c r="C266" s="4"/>
      <c r="E266" s="4"/>
      <c r="F266" s="4"/>
      <c r="G266" s="4"/>
      <c r="H266" s="2"/>
    </row>
    <row r="267" spans="1:8" ht="12.75">
      <c r="A267" s="4"/>
      <c r="B267" s="4"/>
      <c r="C267" s="4"/>
      <c r="E267" s="4"/>
      <c r="F267" s="4"/>
      <c r="G267" s="4"/>
      <c r="H267" s="2"/>
    </row>
    <row r="268" spans="1:8" ht="12.75">
      <c r="A268" s="4"/>
      <c r="B268" s="4"/>
      <c r="C268" s="4"/>
      <c r="E268" s="4"/>
      <c r="F268" s="4"/>
      <c r="G268" s="4"/>
      <c r="H268" s="2"/>
    </row>
    <row r="269" spans="1:8" ht="12.75">
      <c r="A269" s="4"/>
      <c r="B269" s="4"/>
      <c r="C269" s="4"/>
      <c r="E269" s="4"/>
      <c r="F269" s="4"/>
      <c r="G269" s="4"/>
      <c r="H269" s="2"/>
    </row>
    <row r="270" spans="1:8" ht="12.75">
      <c r="A270" s="4"/>
      <c r="B270" s="4"/>
      <c r="C270" s="4"/>
      <c r="E270" s="4"/>
      <c r="F270" s="4"/>
      <c r="G270" s="4"/>
      <c r="H270" s="2"/>
    </row>
    <row r="271" spans="1:8" ht="12.75">
      <c r="A271" s="4"/>
      <c r="B271" s="4"/>
      <c r="C271" s="4"/>
      <c r="E271" s="4"/>
      <c r="F271" s="4"/>
      <c r="G271" s="4"/>
      <c r="H271" s="2"/>
    </row>
    <row r="272" spans="1:8" ht="12.75">
      <c r="A272" s="4"/>
      <c r="B272" s="4"/>
      <c r="C272" s="4"/>
      <c r="E272" s="4"/>
      <c r="F272" s="4"/>
      <c r="G272" s="4"/>
      <c r="H272" s="2"/>
    </row>
    <row r="273" spans="1:8" ht="12.75">
      <c r="A273" s="4"/>
      <c r="B273" s="4"/>
      <c r="C273" s="4"/>
      <c r="E273" s="4"/>
      <c r="F273" s="4"/>
      <c r="G273" s="4"/>
      <c r="H273" s="2"/>
    </row>
    <row r="274" spans="1:8" ht="12.75">
      <c r="A274" s="4"/>
      <c r="B274" s="4"/>
      <c r="C274" s="4"/>
      <c r="E274" s="4"/>
      <c r="F274" s="4"/>
      <c r="G274" s="4"/>
      <c r="H274" s="2"/>
    </row>
    <row r="275" spans="1:8" ht="12.75">
      <c r="A275" s="4"/>
      <c r="B275" s="4"/>
      <c r="C275" s="4"/>
      <c r="E275" s="4"/>
      <c r="F275" s="4"/>
      <c r="G275" s="4"/>
      <c r="H275" s="2"/>
    </row>
    <row r="276" spans="1:8" ht="12.75">
      <c r="A276" s="4"/>
      <c r="B276" s="4"/>
      <c r="C276" s="4"/>
      <c r="E276" s="4"/>
      <c r="F276" s="4"/>
      <c r="G276" s="4"/>
      <c r="H276" s="2"/>
    </row>
    <row r="277" spans="1:8" ht="12.75">
      <c r="A277" s="4"/>
      <c r="B277" s="4"/>
      <c r="C277" s="4"/>
      <c r="E277" s="4"/>
      <c r="F277" s="4"/>
      <c r="G277" s="4"/>
      <c r="H277" s="2"/>
    </row>
    <row r="278" spans="1:8" ht="12.75">
      <c r="A278" s="4"/>
      <c r="B278" s="4"/>
      <c r="C278" s="4"/>
      <c r="E278" s="4"/>
      <c r="F278" s="4"/>
      <c r="G278" s="4"/>
      <c r="H278" s="2"/>
    </row>
    <row r="279" spans="1:8" ht="12.75">
      <c r="A279" s="4"/>
      <c r="B279" s="4"/>
      <c r="C279" s="4"/>
      <c r="E279" s="4"/>
      <c r="F279" s="4"/>
      <c r="G279" s="4"/>
      <c r="H279" s="2"/>
    </row>
    <row r="280" spans="1:8" ht="12.75">
      <c r="A280" s="4"/>
      <c r="B280" s="4"/>
      <c r="C280" s="4"/>
      <c r="E280" s="4"/>
      <c r="F280" s="4"/>
      <c r="G280" s="4"/>
      <c r="H280" s="2"/>
    </row>
    <row r="281" spans="1:8" ht="12.75">
      <c r="A281" s="4"/>
      <c r="B281" s="4"/>
      <c r="C281" s="4"/>
      <c r="E281" s="4"/>
      <c r="F281" s="4"/>
      <c r="G281" s="4"/>
      <c r="H281" s="2"/>
    </row>
    <row r="282" spans="1:8" ht="12.75">
      <c r="A282" s="4"/>
      <c r="B282" s="4"/>
      <c r="C282" s="4"/>
      <c r="E282" s="4"/>
      <c r="F282" s="4"/>
      <c r="G282" s="4"/>
      <c r="H282" s="2"/>
    </row>
    <row r="283" spans="1:8" ht="12.75">
      <c r="A283" s="4"/>
      <c r="B283" s="4"/>
      <c r="C283" s="4"/>
      <c r="E283" s="4"/>
      <c r="F283" s="4"/>
      <c r="G283" s="4"/>
      <c r="H283" s="2"/>
    </row>
    <row r="284" spans="1:8" ht="12.75">
      <c r="A284" s="4"/>
      <c r="B284" s="4"/>
      <c r="C284" s="4"/>
      <c r="E284" s="4"/>
      <c r="F284" s="4"/>
      <c r="G284" s="4"/>
      <c r="H284" s="2"/>
    </row>
    <row r="285" spans="1:8" ht="12.75">
      <c r="A285" s="4"/>
      <c r="B285" s="4"/>
      <c r="C285" s="4"/>
      <c r="E285" s="4"/>
      <c r="F285" s="4"/>
      <c r="G285" s="4"/>
      <c r="H285" s="2"/>
    </row>
    <row r="286" spans="1:8" ht="12.75">
      <c r="A286" s="4"/>
      <c r="B286" s="4"/>
      <c r="C286" s="4"/>
      <c r="E286" s="4"/>
      <c r="F286" s="4"/>
      <c r="G286" s="4"/>
      <c r="H286" s="2"/>
    </row>
    <row r="287" spans="1:8" ht="12.75">
      <c r="A287" s="4"/>
      <c r="B287" s="4"/>
      <c r="C287" s="4"/>
      <c r="E287" s="4"/>
      <c r="F287" s="4"/>
      <c r="G287" s="4"/>
      <c r="H287" s="2"/>
    </row>
    <row r="288" spans="1:8" ht="12.75">
      <c r="A288" s="4"/>
      <c r="B288" s="4"/>
      <c r="C288" s="4"/>
      <c r="E288" s="4"/>
      <c r="F288" s="4"/>
      <c r="G288" s="4"/>
      <c r="H288" s="2"/>
    </row>
    <row r="289" spans="1:8" ht="12.75">
      <c r="A289" s="4"/>
      <c r="B289" s="4"/>
      <c r="C289" s="4"/>
      <c r="E289" s="4"/>
      <c r="F289" s="4"/>
      <c r="G289" s="4"/>
      <c r="H289" s="2"/>
    </row>
    <row r="290" spans="1:8" ht="12.75">
      <c r="A290" s="4"/>
      <c r="B290" s="4"/>
      <c r="C290" s="4"/>
      <c r="E290" s="4"/>
      <c r="F290" s="4"/>
      <c r="G290" s="4"/>
      <c r="H290" s="2"/>
    </row>
    <row r="291" spans="1:8" ht="12.75">
      <c r="A291" s="4"/>
      <c r="B291" s="4"/>
      <c r="C291" s="4"/>
      <c r="E291" s="4"/>
      <c r="F291" s="4"/>
      <c r="G291" s="4"/>
      <c r="H291" s="2"/>
    </row>
    <row r="292" spans="1:8" ht="12.75">
      <c r="A292" s="4"/>
      <c r="B292" s="4"/>
      <c r="C292" s="4"/>
      <c r="E292" s="4"/>
      <c r="F292" s="4"/>
      <c r="G292" s="4"/>
      <c r="H292" s="2"/>
    </row>
    <row r="293" spans="1:8" ht="12.75">
      <c r="A293" s="4"/>
      <c r="B293" s="4"/>
      <c r="C293" s="4"/>
      <c r="E293" s="4"/>
      <c r="F293" s="4"/>
      <c r="G293" s="4"/>
      <c r="H293" s="2"/>
    </row>
    <row r="294" spans="1:8" ht="12.75">
      <c r="A294" s="4"/>
      <c r="B294" s="4"/>
      <c r="C294" s="4"/>
      <c r="E294" s="4"/>
      <c r="F294" s="4"/>
      <c r="G294" s="4"/>
      <c r="H294" s="2"/>
    </row>
    <row r="295" spans="1:8" ht="12.75">
      <c r="A295" s="4"/>
      <c r="B295" s="4"/>
      <c r="C295" s="4"/>
      <c r="E295" s="4"/>
      <c r="F295" s="4"/>
      <c r="G295" s="4"/>
      <c r="H295" s="2"/>
    </row>
    <row r="296" spans="1:8" ht="12.75">
      <c r="A296" s="4"/>
      <c r="B296" s="4"/>
      <c r="C296" s="4"/>
      <c r="E296" s="4"/>
      <c r="F296" s="4"/>
      <c r="G296" s="4"/>
      <c r="H296" s="2"/>
    </row>
    <row r="297" spans="1:8" ht="12.75">
      <c r="A297" s="4"/>
      <c r="B297" s="4"/>
      <c r="C297" s="4"/>
      <c r="E297" s="4"/>
      <c r="F297" s="4"/>
      <c r="G297" s="4"/>
      <c r="H297" s="2"/>
    </row>
    <row r="298" spans="1:8" ht="12.75">
      <c r="A298" s="4"/>
      <c r="B298" s="4"/>
      <c r="C298" s="4"/>
      <c r="E298" s="4"/>
      <c r="F298" s="4"/>
      <c r="G298" s="4"/>
      <c r="H298" s="2"/>
    </row>
    <row r="299" spans="1:8" ht="12.75">
      <c r="A299" s="4"/>
      <c r="B299" s="4"/>
      <c r="C299" s="4"/>
      <c r="E299" s="4"/>
      <c r="F299" s="4"/>
      <c r="G299" s="4"/>
      <c r="H299" s="2"/>
    </row>
    <row r="300" spans="1:8" ht="12.75">
      <c r="A300" s="4"/>
      <c r="B300" s="4"/>
      <c r="C300" s="4"/>
      <c r="E300" s="4"/>
      <c r="F300" s="4"/>
      <c r="G300" s="4"/>
      <c r="H300" s="2"/>
    </row>
    <row r="301" spans="1:8" ht="12.75">
      <c r="A301" s="4"/>
      <c r="B301" s="4"/>
      <c r="C301" s="4"/>
      <c r="E301" s="4"/>
      <c r="F301" s="4"/>
      <c r="G301" s="4"/>
      <c r="H301" s="2"/>
    </row>
    <row r="302" spans="1:8" ht="12.75">
      <c r="A302" s="4"/>
      <c r="B302" s="4"/>
      <c r="C302" s="4"/>
      <c r="E302" s="4"/>
      <c r="F302" s="4"/>
      <c r="G302" s="4"/>
      <c r="H302" s="2"/>
    </row>
    <row r="303" spans="1:8" ht="12.75">
      <c r="A303" s="4"/>
      <c r="B303" s="4"/>
      <c r="C303" s="4"/>
      <c r="E303" s="4"/>
      <c r="F303" s="4"/>
      <c r="G303" s="4"/>
      <c r="H303" s="2"/>
    </row>
    <row r="304" spans="1:8" ht="12.75">
      <c r="A304" s="4"/>
      <c r="B304" s="4"/>
      <c r="C304" s="4"/>
      <c r="E304" s="4"/>
      <c r="F304" s="4"/>
      <c r="G304" s="4"/>
      <c r="H304" s="2"/>
    </row>
    <row r="305" spans="1:8" ht="12.75">
      <c r="A305" s="4"/>
      <c r="B305" s="4"/>
      <c r="C305" s="4"/>
      <c r="E305" s="4"/>
      <c r="F305" s="4"/>
      <c r="G305" s="4"/>
      <c r="H305" s="2"/>
    </row>
    <row r="306" spans="1:8" ht="12.75">
      <c r="A306" s="4"/>
      <c r="B306" s="4"/>
      <c r="C306" s="4"/>
      <c r="E306" s="4"/>
      <c r="F306" s="4"/>
      <c r="G306" s="4"/>
      <c r="H306" s="2"/>
    </row>
    <row r="307" spans="1:8" ht="12.75">
      <c r="A307" s="4"/>
      <c r="B307" s="4"/>
      <c r="C307" s="4"/>
      <c r="E307" s="4"/>
      <c r="F307" s="4"/>
      <c r="G307" s="4"/>
      <c r="H307" s="2"/>
    </row>
    <row r="308" spans="1:8" ht="12.75">
      <c r="A308" s="4"/>
      <c r="B308" s="4"/>
      <c r="C308" s="4"/>
      <c r="E308" s="4"/>
      <c r="F308" s="4"/>
      <c r="G308" s="4"/>
      <c r="H308" s="2"/>
    </row>
    <row r="309" spans="1:8" ht="12.75">
      <c r="A309" s="4"/>
      <c r="B309" s="4"/>
      <c r="C309" s="4"/>
      <c r="E309" s="4"/>
      <c r="F309" s="4"/>
      <c r="G309" s="4"/>
      <c r="H309" s="2"/>
    </row>
    <row r="310" spans="1:8" ht="12.75">
      <c r="A310" s="4"/>
      <c r="B310" s="4"/>
      <c r="C310" s="4"/>
      <c r="E310" s="4"/>
      <c r="F310" s="4"/>
      <c r="G310" s="4"/>
      <c r="H310" s="2"/>
    </row>
    <row r="311" spans="1:8" ht="12.75">
      <c r="A311" s="4"/>
      <c r="B311" s="4"/>
      <c r="C311" s="4"/>
      <c r="E311" s="4"/>
      <c r="F311" s="4"/>
      <c r="G311" s="4"/>
      <c r="H311" s="2"/>
    </row>
    <row r="312" spans="1:8" ht="12.75">
      <c r="A312" s="4"/>
      <c r="B312" s="4"/>
      <c r="C312" s="4"/>
      <c r="E312" s="4"/>
      <c r="F312" s="4"/>
      <c r="G312" s="4"/>
      <c r="H312" s="2"/>
    </row>
    <row r="313" spans="1:8" ht="12.75">
      <c r="A313" s="4"/>
      <c r="B313" s="4"/>
      <c r="C313" s="4"/>
      <c r="E313" s="4"/>
      <c r="F313" s="4"/>
      <c r="G313" s="4"/>
      <c r="H313" s="2"/>
    </row>
    <row r="314" spans="1:8" ht="12.75">
      <c r="A314" s="4"/>
      <c r="B314" s="4"/>
      <c r="C314" s="4"/>
      <c r="E314" s="4"/>
      <c r="F314" s="4"/>
      <c r="G314" s="4"/>
      <c r="H314" s="2"/>
    </row>
    <row r="315" spans="1:8" ht="12.75">
      <c r="A315" s="4"/>
      <c r="B315" s="4"/>
      <c r="C315" s="4"/>
      <c r="E315" s="4"/>
      <c r="F315" s="4"/>
      <c r="G315" s="4"/>
      <c r="H315" s="2"/>
    </row>
    <row r="316" spans="1:8" ht="12.75">
      <c r="A316" s="4"/>
      <c r="B316" s="4"/>
      <c r="C316" s="4"/>
      <c r="E316" s="4"/>
      <c r="F316" s="4"/>
      <c r="G316" s="4"/>
      <c r="H316" s="2"/>
    </row>
    <row r="317" spans="1:8" ht="12.75">
      <c r="A317" s="4"/>
      <c r="B317" s="4"/>
      <c r="C317" s="4"/>
      <c r="E317" s="4"/>
      <c r="F317" s="4"/>
      <c r="G317" s="4"/>
      <c r="H317" s="2"/>
    </row>
    <row r="318" spans="1:8" ht="12.75">
      <c r="A318" s="4"/>
      <c r="B318" s="4"/>
      <c r="C318" s="4"/>
      <c r="E318" s="4"/>
      <c r="F318" s="4"/>
      <c r="G318" s="4"/>
      <c r="H318" s="2"/>
    </row>
    <row r="319" spans="1:8" ht="12.75">
      <c r="A319" s="4"/>
      <c r="B319" s="4"/>
      <c r="C319" s="4"/>
      <c r="E319" s="4"/>
      <c r="F319" s="4"/>
      <c r="G319" s="4"/>
      <c r="H319" s="2"/>
    </row>
    <row r="320" spans="1:8" ht="12.75">
      <c r="A320" s="4"/>
      <c r="B320" s="4"/>
      <c r="C320" s="4"/>
      <c r="E320" s="4"/>
      <c r="F320" s="4"/>
      <c r="G320" s="4"/>
      <c r="H320" s="2"/>
    </row>
    <row r="321" spans="1:8" ht="12.75">
      <c r="A321" s="4"/>
      <c r="B321" s="4"/>
      <c r="C321" s="4"/>
      <c r="E321" s="4"/>
      <c r="F321" s="4"/>
      <c r="G321" s="4"/>
      <c r="H321" s="2"/>
    </row>
    <row r="322" spans="1:8" ht="12.75">
      <c r="A322" s="4"/>
      <c r="B322" s="4"/>
      <c r="C322" s="4"/>
      <c r="E322" s="4"/>
      <c r="F322" s="4"/>
      <c r="G322" s="4"/>
      <c r="H322" s="2"/>
    </row>
    <row r="323" spans="1:8" ht="12.75">
      <c r="A323" s="4"/>
      <c r="B323" s="4"/>
      <c r="C323" s="4"/>
      <c r="E323" s="4"/>
      <c r="F323" s="4"/>
      <c r="G323" s="4"/>
      <c r="H323" s="2"/>
    </row>
    <row r="324" spans="1:8" ht="12.75">
      <c r="A324" s="4"/>
      <c r="B324" s="4"/>
      <c r="C324" s="4"/>
      <c r="E324" s="4"/>
      <c r="F324" s="4"/>
      <c r="G324" s="4"/>
      <c r="H324" s="2"/>
    </row>
    <row r="325" spans="1:8" ht="12.75">
      <c r="A325" s="4"/>
      <c r="B325" s="4"/>
      <c r="C325" s="4"/>
      <c r="E325" s="4"/>
      <c r="F325" s="4"/>
      <c r="G325" s="4"/>
      <c r="H325" s="2"/>
    </row>
    <row r="326" spans="1:8" ht="12.75">
      <c r="A326" s="4"/>
      <c r="B326" s="4"/>
      <c r="C326" s="4"/>
      <c r="E326" s="4"/>
      <c r="F326" s="4"/>
      <c r="G326" s="4"/>
      <c r="H326" s="2"/>
    </row>
    <row r="327" spans="1:8" ht="12.75">
      <c r="A327" s="4"/>
      <c r="B327" s="4"/>
      <c r="C327" s="4"/>
      <c r="E327" s="4"/>
      <c r="F327" s="4"/>
      <c r="G327" s="4"/>
      <c r="H327" s="2"/>
    </row>
    <row r="328" spans="1:8" ht="12.75">
      <c r="A328" s="4"/>
      <c r="B328" s="4"/>
      <c r="C328" s="4"/>
      <c r="E328" s="4"/>
      <c r="F328" s="4"/>
      <c r="G328" s="4"/>
      <c r="H328" s="2"/>
    </row>
    <row r="329" spans="1:8" ht="12.75">
      <c r="A329" s="4"/>
      <c r="B329" s="4"/>
      <c r="C329" s="4"/>
      <c r="E329" s="4"/>
      <c r="F329" s="4"/>
      <c r="G329" s="4"/>
      <c r="H329" s="2"/>
    </row>
    <row r="330" spans="1:8" ht="12.75">
      <c r="A330" s="4"/>
      <c r="B330" s="4"/>
      <c r="C330" s="4"/>
      <c r="E330" s="4"/>
      <c r="F330" s="4"/>
      <c r="G330" s="4"/>
      <c r="H330" s="2"/>
    </row>
    <row r="331" spans="1:8" ht="12.75">
      <c r="A331" s="4"/>
      <c r="B331" s="4"/>
      <c r="C331" s="4"/>
      <c r="E331" s="4"/>
      <c r="F331" s="4"/>
      <c r="G331" s="4"/>
      <c r="H331" s="2"/>
    </row>
    <row r="332" spans="1:8" ht="12.75">
      <c r="A332" s="4"/>
      <c r="B332" s="4"/>
      <c r="C332" s="4"/>
      <c r="E332" s="4"/>
      <c r="F332" s="4"/>
      <c r="G332" s="4"/>
      <c r="H332" s="2"/>
    </row>
    <row r="333" spans="1:8" ht="12.75">
      <c r="A333" s="4"/>
      <c r="B333" s="4"/>
      <c r="C333" s="4"/>
      <c r="E333" s="4"/>
      <c r="F333" s="4"/>
      <c r="G333" s="4"/>
      <c r="H333" s="2"/>
    </row>
    <row r="334" spans="1:8" ht="12.75">
      <c r="A334" s="4"/>
      <c r="B334" s="4"/>
      <c r="C334" s="4"/>
      <c r="E334" s="4"/>
      <c r="F334" s="4"/>
      <c r="G334" s="4"/>
      <c r="H334" s="2"/>
    </row>
    <row r="335" spans="1:8" ht="12.75">
      <c r="A335" s="4"/>
      <c r="B335" s="4"/>
      <c r="C335" s="4"/>
      <c r="E335" s="4"/>
      <c r="F335" s="4"/>
      <c r="G335" s="4"/>
      <c r="H335" s="2"/>
    </row>
    <row r="336" spans="1:8" ht="12.75">
      <c r="A336" s="4"/>
      <c r="B336" s="4"/>
      <c r="C336" s="4"/>
      <c r="E336" s="4"/>
      <c r="F336" s="4"/>
      <c r="G336" s="4"/>
      <c r="H336" s="2"/>
    </row>
    <row r="337" spans="1:8" ht="12.75">
      <c r="A337" s="4"/>
      <c r="B337" s="4"/>
      <c r="C337" s="4"/>
      <c r="E337" s="4"/>
      <c r="F337" s="4"/>
      <c r="G337" s="4"/>
      <c r="H337" s="2"/>
    </row>
    <row r="338" spans="1:8" ht="12.75">
      <c r="A338" s="4"/>
      <c r="B338" s="4"/>
      <c r="C338" s="4"/>
      <c r="E338" s="4"/>
      <c r="F338" s="4"/>
      <c r="G338" s="4"/>
      <c r="H338" s="2"/>
    </row>
    <row r="339" spans="1:8" ht="12.75">
      <c r="A339" s="4"/>
      <c r="B339" s="4"/>
      <c r="C339" s="4"/>
      <c r="E339" s="4"/>
      <c r="F339" s="4"/>
      <c r="G339" s="4"/>
      <c r="H339" s="2"/>
    </row>
    <row r="340" spans="1:8" ht="12.75">
      <c r="A340" s="4"/>
      <c r="B340" s="4"/>
      <c r="C340" s="4"/>
      <c r="E340" s="4"/>
      <c r="F340" s="4"/>
      <c r="G340" s="4"/>
      <c r="H340" s="2"/>
    </row>
    <row r="341" spans="1:8" ht="12.75">
      <c r="A341" s="4"/>
      <c r="B341" s="4"/>
      <c r="C341" s="4"/>
      <c r="E341" s="4"/>
      <c r="F341" s="4"/>
      <c r="G341" s="4"/>
      <c r="H341" s="2"/>
    </row>
    <row r="342" spans="1:8" ht="12.75">
      <c r="A342" s="4"/>
      <c r="B342" s="4"/>
      <c r="C342" s="4"/>
      <c r="E342" s="4"/>
      <c r="F342" s="4"/>
      <c r="G342" s="4"/>
      <c r="H342" s="2"/>
    </row>
    <row r="343" spans="1:8" ht="12.75">
      <c r="A343" s="4"/>
      <c r="B343" s="4"/>
      <c r="C343" s="4"/>
      <c r="E343" s="4"/>
      <c r="F343" s="4"/>
      <c r="G343" s="4"/>
      <c r="H343" s="2"/>
    </row>
    <row r="344" spans="1:8" ht="12.75">
      <c r="A344" s="4"/>
      <c r="B344" s="4"/>
      <c r="C344" s="4"/>
      <c r="E344" s="4"/>
      <c r="F344" s="4"/>
      <c r="G344" s="4"/>
      <c r="H344" s="2"/>
    </row>
    <row r="345" spans="1:8" ht="12.75">
      <c r="A345" s="4"/>
      <c r="B345" s="4"/>
      <c r="C345" s="4"/>
      <c r="E345" s="4"/>
      <c r="F345" s="4"/>
      <c r="G345" s="4"/>
      <c r="H345" s="2"/>
    </row>
    <row r="346" spans="1:8" ht="12.75">
      <c r="A346" s="4"/>
      <c r="B346" s="4"/>
      <c r="C346" s="4"/>
      <c r="E346" s="4"/>
      <c r="F346" s="4"/>
      <c r="G346" s="4"/>
      <c r="H346" s="2"/>
    </row>
    <row r="347" spans="1:8" ht="12.75">
      <c r="A347" s="4"/>
      <c r="B347" s="4"/>
      <c r="C347" s="4"/>
      <c r="E347" s="4"/>
      <c r="F347" s="4"/>
      <c r="G347" s="4"/>
      <c r="H347" s="2"/>
    </row>
    <row r="348" spans="1:8" ht="12.75">
      <c r="A348" s="4"/>
      <c r="B348" s="4"/>
      <c r="C348" s="4"/>
      <c r="E348" s="4"/>
      <c r="F348" s="4"/>
      <c r="G348" s="4"/>
      <c r="H348" s="2"/>
    </row>
    <row r="349" spans="1:8" ht="12.75">
      <c r="A349" s="4"/>
      <c r="B349" s="4"/>
      <c r="C349" s="4"/>
      <c r="E349" s="4"/>
      <c r="F349" s="4"/>
      <c r="G349" s="4"/>
      <c r="H349" s="2"/>
    </row>
    <row r="350" spans="1:8" ht="12.75">
      <c r="A350" s="4"/>
      <c r="B350" s="4"/>
      <c r="C350" s="4"/>
      <c r="E350" s="4"/>
      <c r="F350" s="4"/>
      <c r="G350" s="4"/>
      <c r="H350" s="2"/>
    </row>
    <row r="351" spans="1:8" ht="12.75">
      <c r="A351" s="4"/>
      <c r="B351" s="4"/>
      <c r="C351" s="4"/>
      <c r="E351" s="4"/>
      <c r="F351" s="4"/>
      <c r="G351" s="4"/>
      <c r="H351" s="2"/>
    </row>
    <row r="352" spans="1:8" ht="12.75">
      <c r="A352" s="4"/>
      <c r="B352" s="4"/>
      <c r="C352" s="4"/>
      <c r="E352" s="4"/>
      <c r="F352" s="4"/>
      <c r="G352" s="4"/>
      <c r="H352" s="2"/>
    </row>
    <row r="353" spans="1:8" ht="12.75">
      <c r="A353" s="4"/>
      <c r="B353" s="4"/>
      <c r="C353" s="4"/>
      <c r="E353" s="4"/>
      <c r="F353" s="4"/>
      <c r="G353" s="4"/>
      <c r="H353" s="2"/>
    </row>
    <row r="354" spans="1:8" ht="12.75">
      <c r="A354" s="4"/>
      <c r="B354" s="4"/>
      <c r="C354" s="4"/>
      <c r="E354" s="4"/>
      <c r="F354" s="4"/>
      <c r="G354" s="4"/>
      <c r="H354" s="2"/>
    </row>
    <row r="355" spans="1:8" ht="12.75">
      <c r="A355" s="4"/>
      <c r="B355" s="4"/>
      <c r="C355" s="4"/>
      <c r="E355" s="4"/>
      <c r="F355" s="4"/>
      <c r="G355" s="4"/>
      <c r="H355" s="2"/>
    </row>
    <row r="356" spans="1:8" ht="12.75">
      <c r="A356" s="4"/>
      <c r="B356" s="4"/>
      <c r="C356" s="4"/>
      <c r="E356" s="4"/>
      <c r="F356" s="4"/>
      <c r="G356" s="4"/>
      <c r="H356" s="2"/>
    </row>
    <row r="357" spans="1:8" ht="12.75">
      <c r="A357" s="4"/>
      <c r="B357" s="4"/>
      <c r="C357" s="4"/>
      <c r="E357" s="4"/>
      <c r="F357" s="4"/>
      <c r="G357" s="4"/>
      <c r="H357" s="2"/>
    </row>
    <row r="358" spans="1:8" ht="12.75">
      <c r="A358" s="4"/>
      <c r="B358" s="4"/>
      <c r="C358" s="4"/>
      <c r="E358" s="4"/>
      <c r="F358" s="4"/>
      <c r="G358" s="4"/>
      <c r="H358" s="2"/>
    </row>
    <row r="359" spans="1:8" ht="12.75">
      <c r="A359" s="4"/>
      <c r="B359" s="4"/>
      <c r="C359" s="4"/>
      <c r="E359" s="4"/>
      <c r="F359" s="4"/>
      <c r="G359" s="4"/>
      <c r="H359" s="2"/>
    </row>
    <row r="360" spans="1:8" ht="12.75">
      <c r="A360" s="4"/>
      <c r="B360" s="4"/>
      <c r="C360" s="4"/>
      <c r="E360" s="4"/>
      <c r="F360" s="4"/>
      <c r="G360" s="4"/>
      <c r="H360" s="2"/>
    </row>
    <row r="361" spans="1:8" ht="12.75">
      <c r="A361" s="4"/>
      <c r="B361" s="4"/>
      <c r="C361" s="4"/>
      <c r="E361" s="4"/>
      <c r="F361" s="4"/>
      <c r="G361" s="4"/>
      <c r="H361" s="2"/>
    </row>
    <row r="362" spans="1:8" ht="12.75">
      <c r="A362" s="4"/>
      <c r="B362" s="4"/>
      <c r="C362" s="4"/>
      <c r="E362" s="4"/>
      <c r="F362" s="4"/>
      <c r="G362" s="4"/>
      <c r="H362" s="2"/>
    </row>
    <row r="363" spans="1:8" ht="12.75">
      <c r="A363" s="4"/>
      <c r="B363" s="4"/>
      <c r="C363" s="4"/>
      <c r="E363" s="4"/>
      <c r="F363" s="4"/>
      <c r="G363" s="4"/>
      <c r="H363" s="2"/>
    </row>
    <row r="364" spans="1:8" ht="12.75">
      <c r="A364" s="4"/>
      <c r="B364" s="4"/>
      <c r="C364" s="4"/>
      <c r="E364" s="4"/>
      <c r="F364" s="4"/>
      <c r="G364" s="4"/>
      <c r="H364" s="2"/>
    </row>
    <row r="365" spans="1:8" ht="12.75">
      <c r="A365" s="4"/>
      <c r="B365" s="4"/>
      <c r="C365" s="4"/>
      <c r="E365" s="4"/>
      <c r="F365" s="4"/>
      <c r="G365" s="4"/>
      <c r="H365" s="2"/>
    </row>
    <row r="366" spans="1:8" ht="12.75">
      <c r="A366" s="4"/>
      <c r="B366" s="4"/>
      <c r="C366" s="4"/>
      <c r="E366" s="4"/>
      <c r="F366" s="4"/>
      <c r="G366" s="4"/>
      <c r="H366" s="2"/>
    </row>
    <row r="367" spans="1:8" ht="12.75">
      <c r="A367" s="4"/>
      <c r="B367" s="4"/>
      <c r="C367" s="4"/>
      <c r="E367" s="4"/>
      <c r="F367" s="4"/>
      <c r="G367" s="4"/>
      <c r="H367" s="2"/>
    </row>
    <row r="368" spans="1:8" ht="12.75">
      <c r="A368" s="4"/>
      <c r="B368" s="4"/>
      <c r="C368" s="4"/>
      <c r="E368" s="4"/>
      <c r="F368" s="4"/>
      <c r="G368" s="4"/>
      <c r="H368" s="2"/>
    </row>
    <row r="369" spans="1:8" ht="12.75">
      <c r="A369" s="4"/>
      <c r="B369" s="4"/>
      <c r="C369" s="4"/>
      <c r="E369" s="4"/>
      <c r="F369" s="4"/>
      <c r="G369" s="4"/>
      <c r="H369" s="2"/>
    </row>
    <row r="370" spans="1:8" ht="12.75">
      <c r="A370" s="4"/>
      <c r="B370" s="4"/>
      <c r="C370" s="4"/>
      <c r="E370" s="4"/>
      <c r="F370" s="4"/>
      <c r="G370" s="4"/>
      <c r="H370" s="2"/>
    </row>
    <row r="371" spans="1:8" ht="12.75">
      <c r="A371" s="4"/>
      <c r="B371" s="4"/>
      <c r="C371" s="4"/>
      <c r="E371" s="4"/>
      <c r="F371" s="4"/>
      <c r="G371" s="4"/>
      <c r="H371" s="2"/>
    </row>
    <row r="372" spans="1:8" ht="12.75">
      <c r="A372" s="4"/>
      <c r="B372" s="4"/>
      <c r="C372" s="4"/>
      <c r="E372" s="4"/>
      <c r="F372" s="4"/>
      <c r="G372" s="4"/>
      <c r="H372" s="2"/>
    </row>
    <row r="373" spans="1:8" ht="12.75">
      <c r="A373" s="4"/>
      <c r="B373" s="4"/>
      <c r="C373" s="4"/>
      <c r="E373" s="4"/>
      <c r="F373" s="4"/>
      <c r="G373" s="4"/>
      <c r="H373" s="2"/>
    </row>
    <row r="374" spans="1:8" ht="12.75">
      <c r="A374" s="4"/>
      <c r="B374" s="4"/>
      <c r="C374" s="4"/>
      <c r="E374" s="4"/>
      <c r="F374" s="4"/>
      <c r="G374" s="4"/>
      <c r="H374" s="2"/>
    </row>
    <row r="375" spans="1:7" ht="12.75">
      <c r="A375" s="4"/>
      <c r="B375" s="4"/>
      <c r="C375" s="4"/>
      <c r="E375" s="4"/>
      <c r="F375" s="4"/>
      <c r="G375" s="4"/>
    </row>
    <row r="376" spans="1:7" ht="12.75">
      <c r="A376" s="4"/>
      <c r="B376" s="4"/>
      <c r="C376" s="4"/>
      <c r="E376" s="4"/>
      <c r="F376" s="4"/>
      <c r="G376" s="4"/>
    </row>
    <row r="377" spans="1:7" ht="12.75">
      <c r="A377" s="4"/>
      <c r="B377" s="4"/>
      <c r="C377" s="4"/>
      <c r="E377" s="4"/>
      <c r="F377" s="4"/>
      <c r="G377" s="4"/>
    </row>
    <row r="378" spans="1:7" ht="12.75">
      <c r="A378" s="4"/>
      <c r="B378" s="4"/>
      <c r="C378" s="4"/>
      <c r="E378" s="4"/>
      <c r="F378" s="4"/>
      <c r="G378" s="4"/>
    </row>
    <row r="379" spans="1:7" ht="12.75">
      <c r="A379" s="4"/>
      <c r="B379" s="4"/>
      <c r="C379" s="4"/>
      <c r="E379" s="4"/>
      <c r="F379" s="4"/>
      <c r="G379" s="4"/>
    </row>
    <row r="380" spans="1:7" ht="12.75">
      <c r="A380" s="4"/>
      <c r="B380" s="4"/>
      <c r="C380" s="4"/>
      <c r="E380" s="4"/>
      <c r="F380" s="4"/>
      <c r="G380" s="4"/>
    </row>
    <row r="381" spans="1:7" ht="12.75">
      <c r="A381" s="4"/>
      <c r="B381" s="4"/>
      <c r="C381" s="4"/>
      <c r="E381" s="4"/>
      <c r="F381" s="4"/>
      <c r="G381" s="4"/>
    </row>
    <row r="382" spans="1:7" ht="12.75">
      <c r="A382" s="4"/>
      <c r="B382" s="4"/>
      <c r="C382" s="4"/>
      <c r="E382" s="4"/>
      <c r="F382" s="4"/>
      <c r="G382" s="4"/>
    </row>
    <row r="383" spans="1:7" ht="12.75">
      <c r="A383" s="4"/>
      <c r="B383" s="4"/>
      <c r="C383" s="4"/>
      <c r="E383" s="4"/>
      <c r="F383" s="4"/>
      <c r="G383" s="4"/>
    </row>
    <row r="384" spans="1:7" ht="12.75">
      <c r="A384" s="4"/>
      <c r="B384" s="4"/>
      <c r="C384" s="4"/>
      <c r="E384" s="4"/>
      <c r="F384" s="4"/>
      <c r="G384" s="4"/>
    </row>
    <row r="385" spans="1:7" ht="12.75">
      <c r="A385" s="4"/>
      <c r="B385" s="4"/>
      <c r="C385" s="4"/>
      <c r="E385" s="4"/>
      <c r="F385" s="4"/>
      <c r="G385" s="4"/>
    </row>
    <row r="386" spans="1:7" ht="12.75">
      <c r="A386" s="4"/>
      <c r="B386" s="4"/>
      <c r="C386" s="4"/>
      <c r="E386" s="4"/>
      <c r="F386" s="4"/>
      <c r="G386" s="4"/>
    </row>
    <row r="387" spans="1:7" ht="12.75">
      <c r="A387" s="4"/>
      <c r="B387" s="4"/>
      <c r="C387" s="4"/>
      <c r="E387" s="4"/>
      <c r="F387" s="4"/>
      <c r="G387" s="4"/>
    </row>
    <row r="388" spans="1:7" ht="12.75">
      <c r="A388" s="4"/>
      <c r="B388" s="4"/>
      <c r="C388" s="4"/>
      <c r="E388" s="4"/>
      <c r="F388" s="4"/>
      <c r="G388" s="4"/>
    </row>
    <row r="389" spans="1:7" ht="12.75">
      <c r="A389" s="4"/>
      <c r="B389" s="4"/>
      <c r="C389" s="4"/>
      <c r="E389" s="4"/>
      <c r="F389" s="4"/>
      <c r="G389" s="4"/>
    </row>
    <row r="390" spans="1:7" ht="12.75">
      <c r="A390" s="4"/>
      <c r="B390" s="4"/>
      <c r="C390" s="4"/>
      <c r="E390" s="4"/>
      <c r="F390" s="4"/>
      <c r="G390" s="4"/>
    </row>
    <row r="391" spans="1:7" ht="12.75">
      <c r="A391" s="4"/>
      <c r="B391" s="4"/>
      <c r="C391" s="4"/>
      <c r="E391" s="4"/>
      <c r="F391" s="4"/>
      <c r="G391" s="4"/>
    </row>
    <row r="392" spans="1:7" ht="12.75">
      <c r="A392" s="4"/>
      <c r="B392" s="4"/>
      <c r="C392" s="4"/>
      <c r="E392" s="4"/>
      <c r="F392" s="4"/>
      <c r="G392" s="4"/>
    </row>
    <row r="393" spans="1:7" ht="12.75">
      <c r="A393" s="4"/>
      <c r="B393" s="4"/>
      <c r="C393" s="4"/>
      <c r="E393" s="4"/>
      <c r="F393" s="4"/>
      <c r="G393" s="4"/>
    </row>
    <row r="394" spans="1:7" ht="12.75">
      <c r="A394" s="4"/>
      <c r="B394" s="4"/>
      <c r="C394" s="4"/>
      <c r="E394" s="4"/>
      <c r="F394" s="4"/>
      <c r="G394" s="4"/>
    </row>
    <row r="395" spans="1:7" ht="12.75">
      <c r="A395" s="4"/>
      <c r="B395" s="4"/>
      <c r="C395" s="4"/>
      <c r="E395" s="4"/>
      <c r="F395" s="4"/>
      <c r="G395" s="4"/>
    </row>
    <row r="396" spans="1:7" ht="12.75">
      <c r="A396" s="4"/>
      <c r="B396" s="4"/>
      <c r="C396" s="4"/>
      <c r="E396" s="4"/>
      <c r="F396" s="4"/>
      <c r="G396" s="4"/>
    </row>
    <row r="397" spans="1:7" ht="12.75">
      <c r="A397" s="4"/>
      <c r="B397" s="4"/>
      <c r="C397" s="4"/>
      <c r="E397" s="4"/>
      <c r="F397" s="4"/>
      <c r="G397" s="4"/>
    </row>
    <row r="398" spans="1:7" ht="12.75">
      <c r="A398" s="4"/>
      <c r="B398" s="4"/>
      <c r="C398" s="4"/>
      <c r="E398" s="4"/>
      <c r="F398" s="4"/>
      <c r="G398" s="4"/>
    </row>
    <row r="399" spans="1:7" ht="12.75">
      <c r="A399" s="4"/>
      <c r="B399" s="4"/>
      <c r="C399" s="4"/>
      <c r="E399" s="4"/>
      <c r="F399" s="4"/>
      <c r="G399" s="4"/>
    </row>
    <row r="400" spans="1:7" ht="12.75">
      <c r="A400" s="4"/>
      <c r="B400" s="4"/>
      <c r="C400" s="4"/>
      <c r="E400" s="4"/>
      <c r="F400" s="4"/>
      <c r="G400" s="4"/>
    </row>
    <row r="401" spans="1:7" ht="12.75">
      <c r="A401" s="4"/>
      <c r="B401" s="4"/>
      <c r="C401" s="4"/>
      <c r="E401" s="4"/>
      <c r="F401" s="4"/>
      <c r="G401" s="4"/>
    </row>
    <row r="402" spans="1:7" ht="12.75">
      <c r="A402" s="4"/>
      <c r="B402" s="4"/>
      <c r="C402" s="4"/>
      <c r="E402" s="4"/>
      <c r="F402" s="4"/>
      <c r="G402" s="4"/>
    </row>
    <row r="403" spans="1:7" ht="12.75">
      <c r="A403" s="4"/>
      <c r="B403" s="4"/>
      <c r="C403" s="4"/>
      <c r="E403" s="4"/>
      <c r="F403" s="4"/>
      <c r="G403" s="4"/>
    </row>
    <row r="404" spans="1:7" ht="12.75">
      <c r="A404" s="4"/>
      <c r="B404" s="4"/>
      <c r="C404" s="4"/>
      <c r="E404" s="4"/>
      <c r="F404" s="4"/>
      <c r="G404" s="4"/>
    </row>
    <row r="405" spans="1:7" ht="12.75">
      <c r="A405" s="4"/>
      <c r="B405" s="4"/>
      <c r="C405" s="4"/>
      <c r="E405" s="4"/>
      <c r="F405" s="4"/>
      <c r="G405" s="4"/>
    </row>
    <row r="406" spans="1:7" ht="12.75">
      <c r="A406" s="4"/>
      <c r="B406" s="4"/>
      <c r="C406" s="4"/>
      <c r="E406" s="4"/>
      <c r="F406" s="4"/>
      <c r="G406" s="4"/>
    </row>
    <row r="407" spans="1:7" ht="12.75">
      <c r="A407" s="4"/>
      <c r="B407" s="4"/>
      <c r="C407" s="4"/>
      <c r="E407" s="4"/>
      <c r="F407" s="4"/>
      <c r="G407" s="4"/>
    </row>
    <row r="408" spans="1:7" ht="12.75">
      <c r="A408" s="4"/>
      <c r="B408" s="4"/>
      <c r="C408" s="4"/>
      <c r="E408" s="4"/>
      <c r="F408" s="4"/>
      <c r="G408" s="4"/>
    </row>
    <row r="409" spans="1:7" ht="12.75">
      <c r="A409" s="4"/>
      <c r="B409" s="4"/>
      <c r="C409" s="4"/>
      <c r="E409" s="4"/>
      <c r="F409" s="4"/>
      <c r="G409" s="4"/>
    </row>
    <row r="410" spans="1:7" ht="12.75">
      <c r="A410" s="4"/>
      <c r="B410" s="4"/>
      <c r="C410" s="4"/>
      <c r="E410" s="4"/>
      <c r="F410" s="4"/>
      <c r="G410" s="4"/>
    </row>
    <row r="411" spans="1:7" ht="12.75">
      <c r="A411" s="4"/>
      <c r="B411" s="4"/>
      <c r="C411" s="4"/>
      <c r="E411" s="4"/>
      <c r="F411" s="4"/>
      <c r="G411" s="4"/>
    </row>
    <row r="412" spans="1:7" ht="12.75">
      <c r="A412" s="4"/>
      <c r="B412" s="4"/>
      <c r="C412" s="4"/>
      <c r="E412" s="4"/>
      <c r="F412" s="4"/>
      <c r="G412" s="4"/>
    </row>
    <row r="413" spans="1:7" ht="12.75">
      <c r="A413" s="4"/>
      <c r="B413" s="4"/>
      <c r="C413" s="4"/>
      <c r="E413" s="4"/>
      <c r="F413" s="4"/>
      <c r="G413" s="4"/>
    </row>
    <row r="414" spans="1:7" ht="12.75">
      <c r="A414" s="4"/>
      <c r="B414" s="4"/>
      <c r="C414" s="4"/>
      <c r="E414" s="4"/>
      <c r="F414" s="4"/>
      <c r="G414" s="4"/>
    </row>
    <row r="415" spans="1:7" ht="12.75">
      <c r="A415" s="4"/>
      <c r="B415" s="4"/>
      <c r="C415" s="4"/>
      <c r="E415" s="4"/>
      <c r="F415" s="4"/>
      <c r="G415" s="4"/>
    </row>
    <row r="416" spans="1:7" ht="12.75">
      <c r="A416" s="4"/>
      <c r="B416" s="4"/>
      <c r="C416" s="4"/>
      <c r="E416" s="4"/>
      <c r="F416" s="4"/>
      <c r="G416" s="4"/>
    </row>
    <row r="417" spans="1:7" ht="12.75">
      <c r="A417" s="4"/>
      <c r="B417" s="4"/>
      <c r="C417" s="4"/>
      <c r="E417" s="4"/>
      <c r="F417" s="4"/>
      <c r="G417" s="4"/>
    </row>
    <row r="418" spans="1:7" ht="12.75">
      <c r="A418" s="4"/>
      <c r="B418" s="4"/>
      <c r="C418" s="4"/>
      <c r="E418" s="4"/>
      <c r="F418" s="4"/>
      <c r="G418" s="4"/>
    </row>
    <row r="419" spans="1:7" ht="12.75">
      <c r="A419" s="4"/>
      <c r="B419" s="4"/>
      <c r="C419" s="4"/>
      <c r="E419" s="4"/>
      <c r="F419" s="4"/>
      <c r="G419" s="4"/>
    </row>
    <row r="420" spans="1:7" ht="12.75">
      <c r="A420" s="4"/>
      <c r="B420" s="4"/>
      <c r="C420" s="4"/>
      <c r="E420" s="4"/>
      <c r="F420" s="4"/>
      <c r="G420" s="4"/>
    </row>
    <row r="421" spans="1:7" ht="12.75">
      <c r="A421" s="4"/>
      <c r="B421" s="4"/>
      <c r="C421" s="4"/>
      <c r="E421" s="4"/>
      <c r="F421" s="4"/>
      <c r="G421" s="4"/>
    </row>
    <row r="422" spans="1:7" ht="12.75">
      <c r="A422" s="4"/>
      <c r="B422" s="4"/>
      <c r="C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  <row r="1210" spans="1:7" ht="12.75">
      <c r="A1210" s="4"/>
      <c r="B1210" s="4"/>
      <c r="C1210" s="4"/>
      <c r="D1210" s="4"/>
      <c r="E1210" s="4"/>
      <c r="F1210" s="4"/>
      <c r="G1210" s="4"/>
    </row>
    <row r="1211" spans="1:7" ht="12.75">
      <c r="A1211" s="4"/>
      <c r="B1211" s="4"/>
      <c r="C1211" s="4"/>
      <c r="D1211" s="4"/>
      <c r="E1211" s="4"/>
      <c r="F1211" s="4"/>
      <c r="G1211" s="4"/>
    </row>
    <row r="1212" spans="1:7" ht="12.75">
      <c r="A1212" s="4"/>
      <c r="B1212" s="4"/>
      <c r="C1212" s="4"/>
      <c r="D1212" s="4"/>
      <c r="E1212" s="4"/>
      <c r="F1212" s="4"/>
      <c r="G1212" s="4"/>
    </row>
    <row r="1213" spans="1:7" ht="12.75">
      <c r="A1213" s="4"/>
      <c r="B1213" s="4"/>
      <c r="C1213" s="4"/>
      <c r="D1213" s="4"/>
      <c r="E1213" s="4"/>
      <c r="F1213" s="4"/>
      <c r="G1213" s="4"/>
    </row>
    <row r="1214" spans="1:7" ht="12.75">
      <c r="A1214" s="4"/>
      <c r="B1214" s="4"/>
      <c r="C1214" s="4"/>
      <c r="D1214" s="4"/>
      <c r="E1214" s="4"/>
      <c r="F1214" s="4"/>
      <c r="G1214" s="4"/>
    </row>
    <row r="1215" spans="1:7" ht="12.75">
      <c r="A1215" s="4"/>
      <c r="B1215" s="4"/>
      <c r="C1215" s="4"/>
      <c r="D1215" s="4"/>
      <c r="E1215" s="4"/>
      <c r="F1215" s="4"/>
      <c r="G1215" s="4"/>
    </row>
    <row r="1216" spans="1:7" ht="12.75">
      <c r="A1216" s="4"/>
      <c r="B1216" s="4"/>
      <c r="C1216" s="4"/>
      <c r="D1216" s="4"/>
      <c r="E1216" s="4"/>
      <c r="F1216" s="4"/>
      <c r="G1216" s="4"/>
    </row>
    <row r="1217" spans="1:7" ht="12.75">
      <c r="A1217" s="4"/>
      <c r="B1217" s="4"/>
      <c r="C1217" s="4"/>
      <c r="D1217" s="4"/>
      <c r="E1217" s="4"/>
      <c r="F1217" s="4"/>
      <c r="G1217" s="4"/>
    </row>
    <row r="1218" spans="1:7" ht="12.75">
      <c r="A1218" s="4"/>
      <c r="B1218" s="4"/>
      <c r="C1218" s="4"/>
      <c r="D1218" s="4"/>
      <c r="E1218" s="4"/>
      <c r="F1218" s="4"/>
      <c r="G1218" s="4"/>
    </row>
    <row r="1219" spans="1:7" ht="12.75">
      <c r="A1219" s="4"/>
      <c r="B1219" s="4"/>
      <c r="C1219" s="4"/>
      <c r="D1219" s="4"/>
      <c r="E1219" s="4"/>
      <c r="F1219" s="4"/>
      <c r="G1219" s="4"/>
    </row>
    <row r="1220" spans="1:7" ht="12.75">
      <c r="A1220" s="4"/>
      <c r="B1220" s="4"/>
      <c r="C1220" s="4"/>
      <c r="D1220" s="4"/>
      <c r="E1220" s="4"/>
      <c r="F1220" s="4"/>
      <c r="G1220" s="4"/>
    </row>
    <row r="1221" spans="1:7" ht="12.75">
      <c r="A1221" s="4"/>
      <c r="B1221" s="4"/>
      <c r="C1221" s="4"/>
      <c r="D1221" s="4"/>
      <c r="E1221" s="4"/>
      <c r="F1221" s="4"/>
      <c r="G1221" s="4"/>
    </row>
    <row r="1222" spans="1:7" ht="12.75">
      <c r="A1222" s="4"/>
      <c r="B1222" s="4"/>
      <c r="C1222" s="4"/>
      <c r="D1222" s="4"/>
      <c r="E1222" s="4"/>
      <c r="F1222" s="4"/>
      <c r="G1222" s="4"/>
    </row>
    <row r="1223" spans="1:7" ht="12.75">
      <c r="A1223" s="4"/>
      <c r="B1223" s="4"/>
      <c r="C1223" s="4"/>
      <c r="D1223" s="4"/>
      <c r="E1223" s="4"/>
      <c r="F1223" s="4"/>
      <c r="G1223" s="4"/>
    </row>
    <row r="1224" spans="1:7" ht="12.75">
      <c r="A1224" s="4"/>
      <c r="B1224" s="4"/>
      <c r="C1224" s="4"/>
      <c r="D1224" s="4"/>
      <c r="E1224" s="4"/>
      <c r="F1224" s="4"/>
      <c r="G1224" s="4"/>
    </row>
    <row r="1225" spans="1:7" ht="12.75">
      <c r="A1225" s="4"/>
      <c r="B1225" s="4"/>
      <c r="C1225" s="4"/>
      <c r="D1225" s="4"/>
      <c r="E1225" s="4"/>
      <c r="F1225" s="4"/>
      <c r="G1225" s="4"/>
    </row>
    <row r="1226" spans="1:7" ht="12.75">
      <c r="A1226" s="4"/>
      <c r="B1226" s="4"/>
      <c r="C1226" s="4"/>
      <c r="D1226" s="4"/>
      <c r="E1226" s="4"/>
      <c r="F1226" s="4"/>
      <c r="G1226" s="4"/>
    </row>
    <row r="1227" spans="1:7" ht="12.75">
      <c r="A1227" s="4"/>
      <c r="B1227" s="4"/>
      <c r="C1227" s="4"/>
      <c r="D1227" s="4"/>
      <c r="E1227" s="4"/>
      <c r="F1227" s="4"/>
      <c r="G1227" s="4"/>
    </row>
    <row r="1228" spans="1:7" ht="12.75">
      <c r="A1228" s="4"/>
      <c r="B1228" s="4"/>
      <c r="C1228" s="4"/>
      <c r="D1228" s="4"/>
      <c r="E1228" s="4"/>
      <c r="F1228" s="4"/>
      <c r="G1228" s="4"/>
    </row>
    <row r="1229" spans="1:7" ht="12.75">
      <c r="A1229" s="4"/>
      <c r="B1229" s="4"/>
      <c r="C1229" s="4"/>
      <c r="D1229" s="4"/>
      <c r="E1229" s="4"/>
      <c r="F1229" s="4"/>
      <c r="G1229" s="4"/>
    </row>
    <row r="1230" spans="1:7" ht="12.75">
      <c r="A1230" s="4"/>
      <c r="B1230" s="4"/>
      <c r="C1230" s="4"/>
      <c r="D1230" s="4"/>
      <c r="E1230" s="4"/>
      <c r="F1230" s="4"/>
      <c r="G1230" s="4"/>
    </row>
    <row r="1231" spans="1:7" ht="12.75">
      <c r="A1231" s="4"/>
      <c r="B1231" s="4"/>
      <c r="C1231" s="4"/>
      <c r="D1231" s="4"/>
      <c r="E1231" s="4"/>
      <c r="F1231" s="4"/>
      <c r="G1231" s="4"/>
    </row>
    <row r="1232" spans="1:7" ht="12.75">
      <c r="A1232" s="4"/>
      <c r="B1232" s="4"/>
      <c r="C1232" s="4"/>
      <c r="D1232" s="4"/>
      <c r="E1232" s="4"/>
      <c r="F1232" s="4"/>
      <c r="G1232" s="4"/>
    </row>
    <row r="1233" spans="1:7" ht="12.75">
      <c r="A1233" s="4"/>
      <c r="B1233" s="4"/>
      <c r="C1233" s="4"/>
      <c r="D1233" s="4"/>
      <c r="E1233" s="4"/>
      <c r="F1233" s="4"/>
      <c r="G1233" s="4"/>
    </row>
    <row r="1234" spans="1:7" ht="12.75">
      <c r="A1234" s="4"/>
      <c r="B1234" s="4"/>
      <c r="C1234" s="4"/>
      <c r="D1234" s="4"/>
      <c r="E1234" s="4"/>
      <c r="F1234" s="4"/>
      <c r="G1234" s="4"/>
    </row>
    <row r="1235" spans="1:7" ht="12.75">
      <c r="A1235" s="4"/>
      <c r="B1235" s="4"/>
      <c r="C1235" s="4"/>
      <c r="D1235" s="4"/>
      <c r="E1235" s="4"/>
      <c r="F1235" s="4"/>
      <c r="G1235" s="4"/>
    </row>
    <row r="1236" spans="1:7" ht="12.75">
      <c r="A1236" s="4"/>
      <c r="B1236" s="4"/>
      <c r="C1236" s="4"/>
      <c r="D1236" s="4"/>
      <c r="E1236" s="4"/>
      <c r="F1236" s="4"/>
      <c r="G1236" s="4"/>
    </row>
    <row r="1237" spans="1:7" ht="12.75">
      <c r="A1237" s="4"/>
      <c r="B1237" s="4"/>
      <c r="C1237" s="4"/>
      <c r="D1237" s="4"/>
      <c r="E1237" s="4"/>
      <c r="F1237" s="4"/>
      <c r="G1237" s="4"/>
    </row>
    <row r="1238" spans="1:7" ht="12.75">
      <c r="A1238" s="4"/>
      <c r="B1238" s="4"/>
      <c r="C1238" s="4"/>
      <c r="D1238" s="4"/>
      <c r="E1238" s="4"/>
      <c r="F1238" s="4"/>
      <c r="G1238" s="4"/>
    </row>
    <row r="1239" spans="1:7" ht="12.75">
      <c r="A1239" s="4"/>
      <c r="B1239" s="4"/>
      <c r="C1239" s="4"/>
      <c r="D1239" s="4"/>
      <c r="E1239" s="4"/>
      <c r="F1239" s="4"/>
      <c r="G1239" s="4"/>
    </row>
    <row r="1240" spans="1:7" ht="12.75">
      <c r="A1240" s="4"/>
      <c r="B1240" s="4"/>
      <c r="C1240" s="4"/>
      <c r="D1240" s="4"/>
      <c r="E1240" s="4"/>
      <c r="F1240" s="4"/>
      <c r="G1240" s="4"/>
    </row>
    <row r="1241" spans="1:7" ht="12.75">
      <c r="A1241" s="4"/>
      <c r="B1241" s="4"/>
      <c r="C1241" s="4"/>
      <c r="D1241" s="4"/>
      <c r="E1241" s="4"/>
      <c r="F1241" s="4"/>
      <c r="G1241" s="4"/>
    </row>
    <row r="1242" spans="1:7" ht="12.75">
      <c r="A1242" s="4"/>
      <c r="B1242" s="4"/>
      <c r="C1242" s="4"/>
      <c r="D1242" s="4"/>
      <c r="E1242" s="4"/>
      <c r="F1242" s="4"/>
      <c r="G1242" s="4"/>
    </row>
    <row r="1243" spans="1:7" ht="12.75">
      <c r="A1243" s="4"/>
      <c r="B1243" s="4"/>
      <c r="C1243" s="4"/>
      <c r="D1243" s="4"/>
      <c r="E1243" s="4"/>
      <c r="F1243" s="4"/>
      <c r="G1243" s="4"/>
    </row>
    <row r="1244" spans="1:7" ht="12.75">
      <c r="A1244" s="4"/>
      <c r="B1244" s="4"/>
      <c r="C1244" s="4"/>
      <c r="D1244" s="4"/>
      <c r="E1244" s="4"/>
      <c r="F1244" s="4"/>
      <c r="G1244" s="4"/>
    </row>
    <row r="1245" spans="1:7" ht="12.75">
      <c r="A1245" s="4"/>
      <c r="B1245" s="4"/>
      <c r="C1245" s="4"/>
      <c r="D1245" s="4"/>
      <c r="E1245" s="4"/>
      <c r="F1245" s="4"/>
      <c r="G1245" s="4"/>
    </row>
    <row r="1246" spans="1:7" ht="12.75">
      <c r="A1246" s="4"/>
      <c r="B1246" s="4"/>
      <c r="C1246" s="4"/>
      <c r="D1246" s="4"/>
      <c r="E1246" s="4"/>
      <c r="F1246" s="4"/>
      <c r="G1246" s="4"/>
    </row>
    <row r="1247" spans="1:7" ht="12.75">
      <c r="A1247" s="4"/>
      <c r="B1247" s="4"/>
      <c r="C1247" s="4"/>
      <c r="D1247" s="4"/>
      <c r="E1247" s="4"/>
      <c r="F1247" s="4"/>
      <c r="G1247" s="4"/>
    </row>
    <row r="1248" spans="1:7" ht="12.75">
      <c r="A1248" s="4"/>
      <c r="B1248" s="4"/>
      <c r="C1248" s="4"/>
      <c r="D1248" s="4"/>
      <c r="E1248" s="4"/>
      <c r="F1248" s="4"/>
      <c r="G1248" s="4"/>
    </row>
    <row r="1249" spans="1:7" ht="12.75">
      <c r="A1249" s="4"/>
      <c r="B1249" s="4"/>
      <c r="C1249" s="4"/>
      <c r="D1249" s="4"/>
      <c r="E1249" s="4"/>
      <c r="F1249" s="4"/>
      <c r="G1249" s="4"/>
    </row>
    <row r="1250" spans="1:7" ht="12.75">
      <c r="A1250" s="4"/>
      <c r="B1250" s="4"/>
      <c r="C1250" s="4"/>
      <c r="D1250" s="4"/>
      <c r="E1250" s="4"/>
      <c r="F1250" s="4"/>
      <c r="G1250" s="4"/>
    </row>
    <row r="1251" spans="1:7" ht="12.75">
      <c r="A1251" s="4"/>
      <c r="B1251" s="4"/>
      <c r="C1251" s="4"/>
      <c r="D1251" s="4"/>
      <c r="E1251" s="4"/>
      <c r="F1251" s="4"/>
      <c r="G1251" s="4"/>
    </row>
    <row r="1252" spans="1:7" ht="12.75">
      <c r="A1252" s="4"/>
      <c r="B1252" s="4"/>
      <c r="C1252" s="4"/>
      <c r="D1252" s="4"/>
      <c r="E1252" s="4"/>
      <c r="F1252" s="4"/>
      <c r="G1252" s="4"/>
    </row>
    <row r="1253" spans="1:7" ht="12.75">
      <c r="A1253" s="4"/>
      <c r="B1253" s="4"/>
      <c r="C1253" s="4"/>
      <c r="D1253" s="4"/>
      <c r="E1253" s="4"/>
      <c r="F1253" s="4"/>
      <c r="G1253" s="4"/>
    </row>
    <row r="1254" spans="1:7" ht="12.75">
      <c r="A1254" s="4"/>
      <c r="B1254" s="4"/>
      <c r="C1254" s="4"/>
      <c r="D1254" s="4"/>
      <c r="E1254" s="4"/>
      <c r="F1254" s="4"/>
      <c r="G1254" s="4"/>
    </row>
    <row r="1255" spans="1:7" ht="12.75">
      <c r="A1255" s="4"/>
      <c r="B1255" s="4"/>
      <c r="C1255" s="4"/>
      <c r="D1255" s="4"/>
      <c r="E1255" s="4"/>
      <c r="F1255" s="4"/>
      <c r="G1255" s="4"/>
    </row>
    <row r="1256" spans="1:7" ht="12.75">
      <c r="A1256" s="4"/>
      <c r="B1256" s="4"/>
      <c r="C1256" s="4"/>
      <c r="D1256" s="4"/>
      <c r="E1256" s="4"/>
      <c r="F1256" s="4"/>
      <c r="G1256" s="4"/>
    </row>
    <row r="1257" spans="1:7" ht="12.75">
      <c r="A1257" s="4"/>
      <c r="B1257" s="4"/>
      <c r="C1257" s="4"/>
      <c r="D1257" s="4"/>
      <c r="E1257" s="4"/>
      <c r="F1257" s="4"/>
      <c r="G1257" s="4"/>
    </row>
    <row r="1258" spans="1:7" ht="12.75">
      <c r="A1258" s="4"/>
      <c r="B1258" s="4"/>
      <c r="C1258" s="4"/>
      <c r="D1258" s="4"/>
      <c r="E1258" s="4"/>
      <c r="F1258" s="4"/>
      <c r="G1258" s="4"/>
    </row>
    <row r="1259" spans="1:7" ht="12.75">
      <c r="A1259" s="4"/>
      <c r="B1259" s="4"/>
      <c r="C1259" s="4"/>
      <c r="D1259" s="4"/>
      <c r="E1259" s="4"/>
      <c r="F1259" s="4"/>
      <c r="G1259" s="4"/>
    </row>
    <row r="1260" spans="1:7" ht="12.75">
      <c r="A1260" s="4"/>
      <c r="B1260" s="4"/>
      <c r="C1260" s="4"/>
      <c r="D1260" s="4"/>
      <c r="E1260" s="4"/>
      <c r="F1260" s="4"/>
      <c r="G1260" s="4"/>
    </row>
    <row r="1261" spans="1:7" ht="12.75">
      <c r="A1261" s="4"/>
      <c r="B1261" s="4"/>
      <c r="C1261" s="4"/>
      <c r="D1261" s="4"/>
      <c r="E1261" s="4"/>
      <c r="F1261" s="4"/>
      <c r="G1261" s="4"/>
    </row>
    <row r="1262" spans="1:7" ht="12.75">
      <c r="A1262" s="4"/>
      <c r="B1262" s="4"/>
      <c r="C1262" s="4"/>
      <c r="D1262" s="4"/>
      <c r="E1262" s="4"/>
      <c r="F1262" s="4"/>
      <c r="G1262" s="4"/>
    </row>
    <row r="1263" spans="1:7" ht="12.75">
      <c r="A1263" s="4"/>
      <c r="B1263" s="4"/>
      <c r="C1263" s="4"/>
      <c r="D1263" s="4"/>
      <c r="E1263" s="4"/>
      <c r="F1263" s="4"/>
      <c r="G1263" s="4"/>
    </row>
    <row r="1264" spans="1:7" ht="12.75">
      <c r="A1264" s="4"/>
      <c r="B1264" s="4"/>
      <c r="C1264" s="4"/>
      <c r="D1264" s="4"/>
      <c r="E1264" s="4"/>
      <c r="F1264" s="4"/>
      <c r="G1264" s="4"/>
    </row>
    <row r="1265" spans="1:7" ht="12.75">
      <c r="A1265" s="4"/>
      <c r="B1265" s="4"/>
      <c r="C1265" s="4"/>
      <c r="D1265" s="4"/>
      <c r="E1265" s="4"/>
      <c r="F1265" s="4"/>
      <c r="G1265" s="4"/>
    </row>
    <row r="1266" spans="1:7" ht="12.75">
      <c r="A1266" s="4"/>
      <c r="B1266" s="4"/>
      <c r="C1266" s="4"/>
      <c r="D1266" s="4"/>
      <c r="E1266" s="4"/>
      <c r="F1266" s="4"/>
      <c r="G1266" s="4"/>
    </row>
    <row r="1267" spans="1:7" ht="12.75">
      <c r="A1267" s="4"/>
      <c r="B1267" s="4"/>
      <c r="C1267" s="4"/>
      <c r="D1267" s="4"/>
      <c r="E1267" s="4"/>
      <c r="F1267" s="4"/>
      <c r="G1267" s="4"/>
    </row>
    <row r="1268" spans="1:7" ht="12.75">
      <c r="A1268" s="4"/>
      <c r="B1268" s="4"/>
      <c r="C1268" s="4"/>
      <c r="D1268" s="4"/>
      <c r="E1268" s="4"/>
      <c r="F1268" s="4"/>
      <c r="G1268" s="4"/>
    </row>
    <row r="1269" spans="1:7" ht="12.75">
      <c r="A1269" s="4"/>
      <c r="B1269" s="4"/>
      <c r="C1269" s="4"/>
      <c r="D1269" s="4"/>
      <c r="E1269" s="4"/>
      <c r="F1269" s="4"/>
      <c r="G1269" s="4"/>
    </row>
    <row r="1270" spans="1:7" ht="12.75">
      <c r="A1270" s="4"/>
      <c r="B1270" s="4"/>
      <c r="C1270" s="4"/>
      <c r="D1270" s="4"/>
      <c r="E1270" s="4"/>
      <c r="F1270" s="4"/>
      <c r="G1270" s="4"/>
    </row>
    <row r="1271" spans="1:7" ht="12.75">
      <c r="A1271" s="4"/>
      <c r="B1271" s="4"/>
      <c r="C1271" s="4"/>
      <c r="D1271" s="4"/>
      <c r="E1271" s="4"/>
      <c r="F1271" s="4"/>
      <c r="G1271" s="4"/>
    </row>
    <row r="1272" spans="1:7" ht="12.75">
      <c r="A1272" s="4"/>
      <c r="B1272" s="4"/>
      <c r="C1272" s="4"/>
      <c r="D1272" s="4"/>
      <c r="E1272" s="4"/>
      <c r="F1272" s="4"/>
      <c r="G1272" s="4"/>
    </row>
    <row r="1273" spans="1:7" ht="12.75">
      <c r="A1273" s="4"/>
      <c r="B1273" s="4"/>
      <c r="C1273" s="4"/>
      <c r="D1273" s="4"/>
      <c r="E1273" s="4"/>
      <c r="F1273" s="4"/>
      <c r="G1273" s="4"/>
    </row>
    <row r="1274" spans="1:7" ht="12.75">
      <c r="A1274" s="4"/>
      <c r="B1274" s="4"/>
      <c r="C1274" s="4"/>
      <c r="D1274" s="4"/>
      <c r="E1274" s="4"/>
      <c r="F1274" s="4"/>
      <c r="G1274" s="4"/>
    </row>
    <row r="1275" spans="1:7" ht="12.75">
      <c r="A1275" s="4"/>
      <c r="B1275" s="4"/>
      <c r="C1275" s="4"/>
      <c r="D1275" s="4"/>
      <c r="E1275" s="4"/>
      <c r="F1275" s="4"/>
      <c r="G1275" s="4"/>
    </row>
    <row r="1276" spans="1:7" ht="12.75">
      <c r="A1276" s="4"/>
      <c r="B1276" s="4"/>
      <c r="C1276" s="4"/>
      <c r="D1276" s="4"/>
      <c r="E1276" s="4"/>
      <c r="F1276" s="4"/>
      <c r="G1276" s="4"/>
    </row>
    <row r="1277" spans="1:7" ht="12.75">
      <c r="A1277" s="4"/>
      <c r="B1277" s="4"/>
      <c r="C1277" s="4"/>
      <c r="D1277" s="4"/>
      <c r="E1277" s="4"/>
      <c r="F1277" s="4"/>
      <c r="G1277" s="4"/>
    </row>
    <row r="1278" spans="1:7" ht="12.75">
      <c r="A1278" s="4"/>
      <c r="B1278" s="4"/>
      <c r="C1278" s="4"/>
      <c r="D1278" s="4"/>
      <c r="E1278" s="4"/>
      <c r="F1278" s="4"/>
      <c r="G1278" s="4"/>
    </row>
    <row r="1279" spans="1:7" ht="12.75">
      <c r="A1279" s="4"/>
      <c r="B1279" s="4"/>
      <c r="C1279" s="4"/>
      <c r="D1279" s="4"/>
      <c r="E1279" s="4"/>
      <c r="F1279" s="4"/>
      <c r="G1279" s="4"/>
    </row>
    <row r="1280" spans="1:7" ht="12.75">
      <c r="A1280" s="4"/>
      <c r="B1280" s="4"/>
      <c r="C1280" s="4"/>
      <c r="D1280" s="4"/>
      <c r="E1280" s="4"/>
      <c r="F1280" s="4"/>
      <c r="G1280" s="4"/>
    </row>
    <row r="1281" spans="1:7" ht="12.75">
      <c r="A1281" s="4"/>
      <c r="B1281" s="4"/>
      <c r="C1281" s="4"/>
      <c r="D1281" s="4"/>
      <c r="E1281" s="4"/>
      <c r="F1281" s="4"/>
      <c r="G1281" s="4"/>
    </row>
    <row r="1282" spans="1:7" ht="12.75">
      <c r="A1282" s="4"/>
      <c r="B1282" s="4"/>
      <c r="C1282" s="4"/>
      <c r="D1282" s="4"/>
      <c r="E1282" s="4"/>
      <c r="F1282" s="4"/>
      <c r="G1282" s="4"/>
    </row>
    <row r="1283" spans="1:7" ht="12.75">
      <c r="A1283" s="4"/>
      <c r="B1283" s="4"/>
      <c r="C1283" s="4"/>
      <c r="D1283" s="4"/>
      <c r="E1283" s="4"/>
      <c r="F1283" s="4"/>
      <c r="G1283" s="4"/>
    </row>
    <row r="1284" spans="1:7" ht="12.75">
      <c r="A1284" s="4"/>
      <c r="B1284" s="4"/>
      <c r="C1284" s="4"/>
      <c r="D1284" s="4"/>
      <c r="E1284" s="4"/>
      <c r="F1284" s="4"/>
      <c r="G1284" s="4"/>
    </row>
    <row r="1285" spans="1:7" ht="12.75">
      <c r="A1285" s="4"/>
      <c r="B1285" s="4"/>
      <c r="C1285" s="4"/>
      <c r="D1285" s="4"/>
      <c r="E1285" s="4"/>
      <c r="F1285" s="4"/>
      <c r="G1285" s="4"/>
    </row>
    <row r="1286" spans="1:7" ht="12.75">
      <c r="A1286" s="4"/>
      <c r="B1286" s="4"/>
      <c r="C1286" s="4"/>
      <c r="D1286" s="4"/>
      <c r="E1286" s="4"/>
      <c r="F1286" s="4"/>
      <c r="G1286" s="4"/>
    </row>
    <row r="1287" spans="1:7" ht="12.75">
      <c r="A1287" s="4"/>
      <c r="B1287" s="4"/>
      <c r="C1287" s="4"/>
      <c r="D1287" s="4"/>
      <c r="E1287" s="4"/>
      <c r="F1287" s="4"/>
      <c r="G1287" s="4"/>
    </row>
    <row r="1288" spans="1:7" ht="12.75">
      <c r="A1288" s="4"/>
      <c r="B1288" s="4"/>
      <c r="C1288" s="4"/>
      <c r="D1288" s="4"/>
      <c r="E1288" s="4"/>
      <c r="F1288" s="4"/>
      <c r="G1288" s="4"/>
    </row>
    <row r="1289" spans="1:7" ht="12.75">
      <c r="A1289" s="4"/>
      <c r="B1289" s="4"/>
      <c r="C1289" s="4"/>
      <c r="D1289" s="4"/>
      <c r="E1289" s="4"/>
      <c r="F1289" s="4"/>
      <c r="G1289" s="4"/>
    </row>
    <row r="1290" spans="1:7" ht="12.75">
      <c r="A1290" s="4"/>
      <c r="B1290" s="4"/>
      <c r="C1290" s="4"/>
      <c r="D1290" s="4"/>
      <c r="E1290" s="4"/>
      <c r="F1290" s="4"/>
      <c r="G1290" s="4"/>
    </row>
    <row r="1291" spans="1:7" ht="12.75">
      <c r="A1291" s="4"/>
      <c r="B1291" s="4"/>
      <c r="C1291" s="4"/>
      <c r="D1291" s="4"/>
      <c r="E1291" s="4"/>
      <c r="F1291" s="4"/>
      <c r="G1291" s="4"/>
    </row>
    <row r="1292" spans="1:7" ht="12.75">
      <c r="A1292" s="4"/>
      <c r="B1292" s="4"/>
      <c r="C1292" s="4"/>
      <c r="D1292" s="4"/>
      <c r="E1292" s="4"/>
      <c r="F1292" s="4"/>
      <c r="G1292" s="4"/>
    </row>
    <row r="1293" spans="1:7" ht="12.75">
      <c r="A1293" s="4"/>
      <c r="B1293" s="4"/>
      <c r="C1293" s="4"/>
      <c r="D1293" s="4"/>
      <c r="E1293" s="4"/>
      <c r="F1293" s="4"/>
      <c r="G1293" s="4"/>
    </row>
    <row r="1294" spans="1:7" ht="12.75">
      <c r="A1294" s="4"/>
      <c r="B1294" s="4"/>
      <c r="C1294" s="4"/>
      <c r="D1294" s="4"/>
      <c r="E1294" s="4"/>
      <c r="F1294" s="4"/>
      <c r="G1294" s="4"/>
    </row>
    <row r="1295" spans="1:7" ht="12.75">
      <c r="A1295" s="4"/>
      <c r="B1295" s="4"/>
      <c r="C1295" s="4"/>
      <c r="D1295" s="4"/>
      <c r="E1295" s="4"/>
      <c r="F1295" s="4"/>
      <c r="G1295" s="4"/>
    </row>
    <row r="1296" spans="1:7" ht="12.75">
      <c r="A1296" s="4"/>
      <c r="B1296" s="4"/>
      <c r="C1296" s="4"/>
      <c r="D1296" s="4"/>
      <c r="E1296" s="4"/>
      <c r="F1296" s="4"/>
      <c r="G1296" s="4"/>
    </row>
    <row r="1297" spans="1:7" ht="12.75">
      <c r="A1297" s="4"/>
      <c r="B1297" s="4"/>
      <c r="C1297" s="4"/>
      <c r="D1297" s="4"/>
      <c r="E1297" s="4"/>
      <c r="F1297" s="4"/>
      <c r="G1297" s="4"/>
    </row>
    <row r="1298" spans="1:7" ht="12.75">
      <c r="A1298" s="4"/>
      <c r="B1298" s="4"/>
      <c r="C1298" s="4"/>
      <c r="D1298" s="4"/>
      <c r="E1298" s="4"/>
      <c r="F1298" s="4"/>
      <c r="G1298" s="4"/>
    </row>
    <row r="1299" spans="1:7" ht="12.75">
      <c r="A1299" s="4"/>
      <c r="B1299" s="4"/>
      <c r="C1299" s="4"/>
      <c r="D1299" s="4"/>
      <c r="E1299" s="4"/>
      <c r="F1299" s="4"/>
      <c r="G1299" s="4"/>
    </row>
    <row r="1300" spans="1:7" ht="12.75">
      <c r="A1300" s="4"/>
      <c r="B1300" s="4"/>
      <c r="C1300" s="4"/>
      <c r="D1300" s="4"/>
      <c r="E1300" s="4"/>
      <c r="F1300" s="4"/>
      <c r="G1300" s="4"/>
    </row>
    <row r="1301" spans="1:7" ht="12.75">
      <c r="A1301" s="4"/>
      <c r="B1301" s="4"/>
      <c r="C1301" s="4"/>
      <c r="D1301" s="4"/>
      <c r="E1301" s="4"/>
      <c r="F1301" s="4"/>
      <c r="G1301" s="4"/>
    </row>
    <row r="1302" spans="1:7" ht="12.75">
      <c r="A1302" s="4"/>
      <c r="B1302" s="4"/>
      <c r="C1302" s="4"/>
      <c r="D1302" s="4"/>
      <c r="E1302" s="4"/>
      <c r="F1302" s="4"/>
      <c r="G1302" s="4"/>
    </row>
    <row r="1303" spans="1:7" ht="12.75">
      <c r="A1303" s="4"/>
      <c r="B1303" s="4"/>
      <c r="C1303" s="4"/>
      <c r="D1303" s="4"/>
      <c r="E1303" s="4"/>
      <c r="F1303" s="4"/>
      <c r="G1303" s="4"/>
    </row>
    <row r="1304" spans="1:7" ht="12.75">
      <c r="A1304" s="4"/>
      <c r="B1304" s="4"/>
      <c r="C1304" s="4"/>
      <c r="D1304" s="4"/>
      <c r="E1304" s="4"/>
      <c r="F1304" s="4"/>
      <c r="G1304" s="4"/>
    </row>
    <row r="1305" spans="1:7" ht="12.75">
      <c r="A1305" s="4"/>
      <c r="B1305" s="4"/>
      <c r="C1305" s="4"/>
      <c r="D1305" s="4"/>
      <c r="E1305" s="4"/>
      <c r="F1305" s="4"/>
      <c r="G1305" s="4"/>
    </row>
    <row r="1306" spans="1:7" ht="12.75">
      <c r="A1306" s="4"/>
      <c r="B1306" s="4"/>
      <c r="C1306" s="4"/>
      <c r="D1306" s="4"/>
      <c r="E1306" s="4"/>
      <c r="F1306" s="4"/>
      <c r="G1306" s="4"/>
    </row>
    <row r="1307" spans="1:7" ht="12.75">
      <c r="A1307" s="4"/>
      <c r="B1307" s="4"/>
      <c r="C1307" s="4"/>
      <c r="D1307" s="4"/>
      <c r="E1307" s="4"/>
      <c r="F1307" s="4"/>
      <c r="G1307" s="4"/>
    </row>
    <row r="1308" spans="1:7" ht="12.75">
      <c r="A1308" s="4"/>
      <c r="B1308" s="4"/>
      <c r="C1308" s="4"/>
      <c r="D1308" s="4"/>
      <c r="E1308" s="4"/>
      <c r="F1308" s="4"/>
      <c r="G1308" s="4"/>
    </row>
    <row r="1309" spans="1:7" ht="12.75">
      <c r="A1309" s="4"/>
      <c r="B1309" s="4"/>
      <c r="C1309" s="4"/>
      <c r="D1309" s="4"/>
      <c r="E1309" s="4"/>
      <c r="F1309" s="4"/>
      <c r="G1309" s="4"/>
    </row>
    <row r="1310" spans="1:7" ht="12.75">
      <c r="A1310" s="4"/>
      <c r="B1310" s="4"/>
      <c r="C1310" s="4"/>
      <c r="D1310" s="4"/>
      <c r="E1310" s="4"/>
      <c r="F1310" s="4"/>
      <c r="G1310" s="4"/>
    </row>
    <row r="1311" spans="1:7" ht="12.75">
      <c r="A1311" s="4"/>
      <c r="B1311" s="4"/>
      <c r="C1311" s="4"/>
      <c r="D1311" s="4"/>
      <c r="E1311" s="4"/>
      <c r="F1311" s="4"/>
      <c r="G1311" s="4"/>
    </row>
    <row r="1312" spans="1:7" ht="12.75">
      <c r="A1312" s="4"/>
      <c r="B1312" s="4"/>
      <c r="C1312" s="4"/>
      <c r="D1312" s="4"/>
      <c r="E1312" s="4"/>
      <c r="F1312" s="4"/>
      <c r="G1312" s="4"/>
    </row>
    <row r="1313" spans="1:7" ht="12.75">
      <c r="A1313" s="4"/>
      <c r="B1313" s="4"/>
      <c r="C1313" s="4"/>
      <c r="D1313" s="4"/>
      <c r="E1313" s="4"/>
      <c r="F1313" s="4"/>
      <c r="G1313" s="4"/>
    </row>
    <row r="1314" spans="1:7" ht="12.75">
      <c r="A1314" s="4"/>
      <c r="B1314" s="4"/>
      <c r="C1314" s="4"/>
      <c r="D1314" s="4"/>
      <c r="E1314" s="4"/>
      <c r="F1314" s="4"/>
      <c r="G1314" s="4"/>
    </row>
    <row r="1315" spans="1:7" ht="12.75">
      <c r="A1315" s="4"/>
      <c r="B1315" s="4"/>
      <c r="C1315" s="4"/>
      <c r="D1315" s="4"/>
      <c r="E1315" s="4"/>
      <c r="F1315" s="4"/>
      <c r="G1315" s="4"/>
    </row>
    <row r="1316" spans="1:7" ht="12.75">
      <c r="A1316" s="4"/>
      <c r="B1316" s="4"/>
      <c r="C1316" s="4"/>
      <c r="D1316" s="4"/>
      <c r="E1316" s="4"/>
      <c r="F1316" s="4"/>
      <c r="G1316" s="4"/>
    </row>
    <row r="1317" spans="1:7" ht="12.75">
      <c r="A1317" s="4"/>
      <c r="B1317" s="4"/>
      <c r="C1317" s="4"/>
      <c r="D1317" s="4"/>
      <c r="E1317" s="4"/>
      <c r="F1317" s="4"/>
      <c r="G1317" s="4"/>
    </row>
    <row r="1318" spans="1:7" ht="12.75">
      <c r="A1318" s="4"/>
      <c r="B1318" s="4"/>
      <c r="C1318" s="4"/>
      <c r="D1318" s="4"/>
      <c r="E1318" s="4"/>
      <c r="F1318" s="4"/>
      <c r="G1318" s="4"/>
    </row>
    <row r="1319" spans="1:6" ht="12.75">
      <c r="A1319" s="4"/>
      <c r="B1319" s="4"/>
      <c r="C1319" s="4"/>
      <c r="D1319" s="2"/>
      <c r="E1319" s="2"/>
      <c r="F1319" s="2"/>
    </row>
    <row r="1320" spans="1:6" ht="12.75">
      <c r="A1320" s="4"/>
      <c r="B1320" s="4"/>
      <c r="C1320" s="4"/>
      <c r="D1320" s="2"/>
      <c r="E1320" s="2"/>
      <c r="F1320" s="2"/>
    </row>
    <row r="1321" spans="1:6" ht="12.75">
      <c r="A1321" s="4"/>
      <c r="B1321" s="4"/>
      <c r="C1321" s="4"/>
      <c r="D1321" s="2"/>
      <c r="E1321" s="2"/>
      <c r="F1321" s="2"/>
    </row>
    <row r="1322" spans="1:6" ht="12.75">
      <c r="A1322" s="4"/>
      <c r="B1322" s="4"/>
      <c r="C1322" s="4"/>
      <c r="D1322" s="2"/>
      <c r="E1322" s="2"/>
      <c r="F1322" s="2"/>
    </row>
    <row r="1323" spans="1:6" ht="12.75">
      <c r="A1323" s="4"/>
      <c r="B1323" s="4"/>
      <c r="C1323" s="4"/>
      <c r="D1323" s="2"/>
      <c r="E1323" s="2"/>
      <c r="F1323" s="2"/>
    </row>
    <row r="1324" spans="1:6" ht="12.75">
      <c r="A1324" s="4"/>
      <c r="B1324" s="4"/>
      <c r="C1324" s="4"/>
      <c r="D1324" s="2"/>
      <c r="E1324" s="2"/>
      <c r="F1324" s="2"/>
    </row>
    <row r="1325" spans="1:6" ht="12.75">
      <c r="A1325" s="4"/>
      <c r="B1325" s="4"/>
      <c r="C1325" s="4"/>
      <c r="D1325" s="2"/>
      <c r="E1325" s="2"/>
      <c r="F1325" s="2"/>
    </row>
    <row r="1326" spans="1:6" ht="12.75">
      <c r="A1326" s="4"/>
      <c r="B1326" s="4"/>
      <c r="C1326" s="4"/>
      <c r="D1326" s="2"/>
      <c r="E1326" s="2"/>
      <c r="F1326" s="2"/>
    </row>
    <row r="1327" spans="1:6" ht="12.75">
      <c r="A1327" s="4"/>
      <c r="B1327" s="4"/>
      <c r="C1327" s="4"/>
      <c r="D1327" s="2"/>
      <c r="E1327" s="2"/>
      <c r="F1327" s="2"/>
    </row>
    <row r="1328" spans="1:6" ht="12.75">
      <c r="A1328" s="4"/>
      <c r="B1328" s="4"/>
      <c r="C1328" s="4"/>
      <c r="D1328" s="2"/>
      <c r="E1328" s="2"/>
      <c r="F1328" s="2"/>
    </row>
    <row r="1329" spans="1:6" ht="12.75">
      <c r="A1329" s="4"/>
      <c r="B1329" s="4"/>
      <c r="C1329" s="4"/>
      <c r="D1329" s="2"/>
      <c r="E1329" s="2"/>
      <c r="F1329" s="2"/>
    </row>
    <row r="1330" spans="1:6" ht="12.75">
      <c r="A1330" s="4"/>
      <c r="B1330" s="4"/>
      <c r="C1330" s="4"/>
      <c r="D1330" s="2"/>
      <c r="E1330" s="2"/>
      <c r="F1330" s="2"/>
    </row>
    <row r="1331" spans="1:6" ht="12.75">
      <c r="A1331" s="4"/>
      <c r="B1331" s="4"/>
      <c r="C1331" s="4"/>
      <c r="D1331" s="2"/>
      <c r="E1331" s="2"/>
      <c r="F1331" s="2"/>
    </row>
    <row r="1332" spans="1:6" ht="12.75">
      <c r="A1332" s="4"/>
      <c r="B1332" s="4"/>
      <c r="C1332" s="4"/>
      <c r="D1332" s="2"/>
      <c r="E1332" s="2"/>
      <c r="F1332" s="2"/>
    </row>
    <row r="1333" spans="1:6" ht="12.75">
      <c r="A1333" s="4"/>
      <c r="B1333" s="4"/>
      <c r="C1333" s="4"/>
      <c r="D1333" s="2"/>
      <c r="E1333" s="2"/>
      <c r="F1333" s="2"/>
    </row>
    <row r="1334" spans="1:6" ht="12.75">
      <c r="A1334" s="4"/>
      <c r="B1334" s="4"/>
      <c r="C1334" s="4"/>
      <c r="D1334" s="2"/>
      <c r="E1334" s="2"/>
      <c r="F1334" s="2"/>
    </row>
    <row r="1335" spans="1:6" ht="12.75">
      <c r="A1335" s="4"/>
      <c r="B1335" s="4"/>
      <c r="C1335" s="4"/>
      <c r="D1335" s="2"/>
      <c r="E1335" s="2"/>
      <c r="F1335" s="2"/>
    </row>
    <row r="1336" spans="1:6" ht="12.75">
      <c r="A1336" s="4"/>
      <c r="B1336" s="4"/>
      <c r="C1336" s="4"/>
      <c r="D1336" s="2"/>
      <c r="E1336" s="2"/>
      <c r="F1336" s="2"/>
    </row>
    <row r="1337" spans="1:6" ht="12.75">
      <c r="A1337" s="4"/>
      <c r="B1337" s="4"/>
      <c r="C1337" s="4"/>
      <c r="D1337" s="2"/>
      <c r="E1337" s="2"/>
      <c r="F1337" s="2"/>
    </row>
    <row r="1338" spans="1:6" ht="12.75">
      <c r="A1338" s="4"/>
      <c r="B1338" s="4"/>
      <c r="C1338" s="4"/>
      <c r="D1338" s="2"/>
      <c r="E1338" s="2"/>
      <c r="F1338" s="2"/>
    </row>
    <row r="1339" spans="1:6" ht="12.75">
      <c r="A1339" s="4"/>
      <c r="B1339" s="4"/>
      <c r="C1339" s="4"/>
      <c r="D1339" s="2"/>
      <c r="E1339" s="2"/>
      <c r="F1339" s="2"/>
    </row>
    <row r="1340" spans="1:6" ht="12.75">
      <c r="A1340" s="4"/>
      <c r="B1340" s="4"/>
      <c r="C1340" s="4"/>
      <c r="D1340" s="2"/>
      <c r="E1340" s="2"/>
      <c r="F1340" s="2"/>
    </row>
    <row r="1341" spans="1:6" ht="12.75">
      <c r="A1341" s="4"/>
      <c r="B1341" s="4"/>
      <c r="C1341" s="4"/>
      <c r="D1341" s="2"/>
      <c r="E1341" s="2"/>
      <c r="F1341" s="2"/>
    </row>
    <row r="1342" spans="1:6" ht="12.75">
      <c r="A1342" s="4"/>
      <c r="B1342" s="4"/>
      <c r="C1342" s="4"/>
      <c r="D1342" s="2"/>
      <c r="E1342" s="2"/>
      <c r="F1342" s="2"/>
    </row>
    <row r="1343" spans="1:6" ht="12.75">
      <c r="A1343" s="4"/>
      <c r="B1343" s="4"/>
      <c r="C1343" s="4"/>
      <c r="D1343" s="2"/>
      <c r="E1343" s="2"/>
      <c r="F1343" s="2"/>
    </row>
    <row r="1344" spans="1:6" ht="12.75">
      <c r="A1344" s="4"/>
      <c r="B1344" s="4"/>
      <c r="C1344" s="4"/>
      <c r="D1344" s="2"/>
      <c r="E1344" s="2"/>
      <c r="F1344" s="2"/>
    </row>
    <row r="1345" spans="1:6" ht="12.75">
      <c r="A1345" s="4"/>
      <c r="B1345" s="4"/>
      <c r="C1345" s="4"/>
      <c r="D1345" s="2"/>
      <c r="E1345" s="2"/>
      <c r="F1345" s="2"/>
    </row>
    <row r="1346" spans="1:6" ht="12.75">
      <c r="A1346" s="4"/>
      <c r="B1346" s="4"/>
      <c r="C1346" s="4"/>
      <c r="D1346" s="2"/>
      <c r="E1346" s="2"/>
      <c r="F1346" s="2"/>
    </row>
    <row r="1347" spans="1:6" ht="12.75">
      <c r="A1347" s="4"/>
      <c r="B1347" s="4"/>
      <c r="C1347" s="4"/>
      <c r="D1347" s="2"/>
      <c r="E1347" s="2"/>
      <c r="F1347" s="2"/>
    </row>
    <row r="1348" spans="1:6" ht="12.75">
      <c r="A1348" s="4"/>
      <c r="B1348" s="4"/>
      <c r="C1348" s="4"/>
      <c r="D1348" s="2"/>
      <c r="E1348" s="2"/>
      <c r="F1348" s="2"/>
    </row>
    <row r="1349" spans="1:6" ht="12.75">
      <c r="A1349" s="4"/>
      <c r="B1349" s="4"/>
      <c r="C1349" s="4"/>
      <c r="D1349" s="2"/>
      <c r="E1349" s="2"/>
      <c r="F1349" s="2"/>
    </row>
    <row r="1350" spans="1:6" ht="12.75">
      <c r="A1350" s="4"/>
      <c r="B1350" s="4"/>
      <c r="C1350" s="4"/>
      <c r="D1350" s="2"/>
      <c r="E1350" s="2"/>
      <c r="F1350" s="2"/>
    </row>
    <row r="1351" spans="1:6" ht="12.75">
      <c r="A1351" s="4"/>
      <c r="B1351" s="4"/>
      <c r="C1351" s="4"/>
      <c r="D1351" s="2"/>
      <c r="E1351" s="2"/>
      <c r="F1351" s="2"/>
    </row>
    <row r="1352" spans="1:6" ht="12.75">
      <c r="A1352" s="4"/>
      <c r="B1352" s="4"/>
      <c r="C1352" s="4"/>
      <c r="D1352" s="2"/>
      <c r="E1352" s="2"/>
      <c r="F1352" s="2"/>
    </row>
    <row r="1353" spans="1:6" ht="12.75">
      <c r="A1353" s="4"/>
      <c r="B1353" s="4"/>
      <c r="C1353" s="4"/>
      <c r="D1353" s="2"/>
      <c r="E1353" s="2"/>
      <c r="F1353" s="2"/>
    </row>
    <row r="1354" spans="1:6" ht="12.75">
      <c r="A1354" s="4"/>
      <c r="B1354" s="4"/>
      <c r="C1354" s="4"/>
      <c r="D1354" s="2"/>
      <c r="E1354" s="2"/>
      <c r="F1354" s="2"/>
    </row>
    <row r="1355" spans="1:6" ht="12.75">
      <c r="A1355" s="4"/>
      <c r="B1355" s="4"/>
      <c r="C1355" s="4"/>
      <c r="D1355" s="2"/>
      <c r="E1355" s="2"/>
      <c r="F1355" s="2"/>
    </row>
    <row r="1356" spans="1:6" ht="12.75">
      <c r="A1356" s="4"/>
      <c r="B1356" s="4"/>
      <c r="C1356" s="4"/>
      <c r="D1356" s="2"/>
      <c r="E1356" s="2"/>
      <c r="F1356" s="2"/>
    </row>
    <row r="1357" spans="1:6" ht="12.75">
      <c r="A1357" s="4"/>
      <c r="B1357" s="4"/>
      <c r="C1357" s="4"/>
      <c r="D1357" s="2"/>
      <c r="E1357" s="2"/>
      <c r="F1357" s="2"/>
    </row>
    <row r="1358" spans="1:6" ht="12.75">
      <c r="A1358" s="4"/>
      <c r="B1358" s="4"/>
      <c r="C1358" s="4"/>
      <c r="D1358" s="2"/>
      <c r="E1358" s="2"/>
      <c r="F1358" s="2"/>
    </row>
    <row r="1359" spans="1:6" ht="12.75">
      <c r="A1359" s="4"/>
      <c r="B1359" s="4"/>
      <c r="C1359" s="4"/>
      <c r="D1359" s="2"/>
      <c r="E1359" s="2"/>
      <c r="F1359" s="2"/>
    </row>
    <row r="1360" spans="1:6" ht="12.75">
      <c r="A1360" s="4"/>
      <c r="B1360" s="4"/>
      <c r="C1360" s="4"/>
      <c r="D1360" s="2"/>
      <c r="E1360" s="2"/>
      <c r="F1360" s="2"/>
    </row>
    <row r="1361" spans="1:6" ht="12.75">
      <c r="A1361" s="4"/>
      <c r="B1361" s="4"/>
      <c r="C1361" s="4"/>
      <c r="D1361" s="2"/>
      <c r="E1361" s="2"/>
      <c r="F1361" s="2"/>
    </row>
    <row r="1362" spans="1:6" ht="12.75">
      <c r="A1362" s="4"/>
      <c r="B1362" s="4"/>
      <c r="C1362" s="4"/>
      <c r="D1362" s="2"/>
      <c r="E1362" s="2"/>
      <c r="F1362" s="2"/>
    </row>
    <row r="1363" spans="1:6" ht="12.75">
      <c r="A1363" s="4"/>
      <c r="B1363" s="4"/>
      <c r="C1363" s="4"/>
      <c r="D1363" s="2"/>
      <c r="E1363" s="2"/>
      <c r="F1363" s="2"/>
    </row>
    <row r="1364" spans="1:6" ht="12.75">
      <c r="A1364" s="4"/>
      <c r="B1364" s="4"/>
      <c r="C1364" s="4"/>
      <c r="D1364" s="2"/>
      <c r="E1364" s="2"/>
      <c r="F1364" s="2"/>
    </row>
    <row r="1365" spans="1:6" ht="12.75">
      <c r="A1365" s="4"/>
      <c r="B1365" s="4"/>
      <c r="C1365" s="4"/>
      <c r="D1365" s="2"/>
      <c r="E1365" s="2"/>
      <c r="F1365" s="2"/>
    </row>
    <row r="1366" spans="1:6" ht="12.75">
      <c r="A1366" s="4"/>
      <c r="B1366" s="4"/>
      <c r="C1366" s="4"/>
      <c r="D1366" s="2"/>
      <c r="E1366" s="2"/>
      <c r="F1366" s="2"/>
    </row>
    <row r="1367" spans="1:6" ht="12.75">
      <c r="A1367" s="4"/>
      <c r="B1367" s="4"/>
      <c r="C1367" s="4"/>
      <c r="D1367" s="2"/>
      <c r="E1367" s="2"/>
      <c r="F1367" s="2"/>
    </row>
    <row r="1368" spans="1:6" ht="12.75">
      <c r="A1368" s="4"/>
      <c r="B1368" s="4"/>
      <c r="C1368" s="4"/>
      <c r="D1368" s="2"/>
      <c r="E1368" s="2"/>
      <c r="F1368" s="2"/>
    </row>
    <row r="1369" spans="1:6" ht="12.75">
      <c r="A1369" s="4"/>
      <c r="B1369" s="4"/>
      <c r="C1369" s="4"/>
      <c r="D1369" s="2"/>
      <c r="E1369" s="2"/>
      <c r="F1369" s="2"/>
    </row>
    <row r="1370" spans="1:6" ht="12.75">
      <c r="A1370" s="4"/>
      <c r="B1370" s="4"/>
      <c r="C1370" s="4"/>
      <c r="D1370" s="2"/>
      <c r="E1370" s="2"/>
      <c r="F1370" s="2"/>
    </row>
    <row r="1371" spans="1:6" ht="12.75">
      <c r="A1371" s="4"/>
      <c r="B1371" s="4"/>
      <c r="C1371" s="4"/>
      <c r="D1371" s="2"/>
      <c r="E1371" s="2"/>
      <c r="F1371" s="2"/>
    </row>
    <row r="1372" spans="1:6" ht="12.75">
      <c r="A1372" s="4"/>
      <c r="B1372" s="4"/>
      <c r="C1372" s="4"/>
      <c r="D1372" s="2"/>
      <c r="E1372" s="2"/>
      <c r="F1372" s="2"/>
    </row>
    <row r="1373" spans="1:6" ht="12.75">
      <c r="A1373" s="4"/>
      <c r="B1373" s="4"/>
      <c r="C1373" s="4"/>
      <c r="D1373" s="2"/>
      <c r="E1373" s="2"/>
      <c r="F1373" s="2"/>
    </row>
    <row r="1374" spans="1:6" ht="12.75">
      <c r="A1374" s="4"/>
      <c r="B1374" s="4"/>
      <c r="C1374" s="4"/>
      <c r="D1374" s="2"/>
      <c r="E1374" s="2"/>
      <c r="F1374" s="2"/>
    </row>
    <row r="1375" spans="1:6" ht="12.75">
      <c r="A1375" s="4"/>
      <c r="B1375" s="4"/>
      <c r="C1375" s="4"/>
      <c r="D1375" s="2"/>
      <c r="E1375" s="2"/>
      <c r="F1375" s="2"/>
    </row>
    <row r="1376" spans="1:6" ht="12.75">
      <c r="A1376" s="4"/>
      <c r="B1376" s="4"/>
      <c r="C1376" s="4"/>
      <c r="D1376" s="2"/>
      <c r="E1376" s="2"/>
      <c r="F1376" s="2"/>
    </row>
    <row r="1377" spans="1:6" ht="12.75">
      <c r="A1377" s="4"/>
      <c r="B1377" s="4"/>
      <c r="C1377" s="4"/>
      <c r="D1377" s="2"/>
      <c r="E1377" s="2"/>
      <c r="F1377" s="2"/>
    </row>
    <row r="1378" spans="1:6" ht="12.75">
      <c r="A1378" s="4"/>
      <c r="B1378" s="4"/>
      <c r="C1378" s="4"/>
      <c r="D1378" s="2"/>
      <c r="E1378" s="2"/>
      <c r="F1378" s="2"/>
    </row>
    <row r="1379" spans="1:6" ht="12.75">
      <c r="A1379" s="4"/>
      <c r="B1379" s="4"/>
      <c r="C1379" s="4"/>
      <c r="D1379" s="2"/>
      <c r="E1379" s="2"/>
      <c r="F1379" s="2"/>
    </row>
    <row r="1380" spans="1:6" ht="12.75">
      <c r="A1380" s="4"/>
      <c r="B1380" s="4"/>
      <c r="C1380" s="4"/>
      <c r="D1380" s="2"/>
      <c r="E1380" s="2"/>
      <c r="F1380" s="2"/>
    </row>
    <row r="1381" spans="1:6" ht="12.75">
      <c r="A1381" s="4"/>
      <c r="B1381" s="4"/>
      <c r="C1381" s="4"/>
      <c r="D1381" s="2"/>
      <c r="E1381" s="2"/>
      <c r="F1381" s="2"/>
    </row>
    <row r="1382" spans="1:6" ht="12.75">
      <c r="A1382" s="4"/>
      <c r="B1382" s="4"/>
      <c r="C1382" s="4"/>
      <c r="D1382" s="2"/>
      <c r="E1382" s="2"/>
      <c r="F1382" s="2"/>
    </row>
    <row r="1383" spans="1:6" ht="12.75">
      <c r="A1383" s="4"/>
      <c r="B1383" s="4"/>
      <c r="C1383" s="4"/>
      <c r="D1383" s="2"/>
      <c r="E1383" s="2"/>
      <c r="F1383" s="2"/>
    </row>
    <row r="1384" spans="1:6" ht="12.75">
      <c r="A1384" s="4"/>
      <c r="B1384" s="4"/>
      <c r="C1384" s="4"/>
      <c r="D1384" s="2"/>
      <c r="E1384" s="2"/>
      <c r="F1384" s="2"/>
    </row>
    <row r="1385" spans="1:6" ht="12.75">
      <c r="A1385" s="4"/>
      <c r="B1385" s="4"/>
      <c r="C1385" s="4"/>
      <c r="D1385" s="2"/>
      <c r="E1385" s="2"/>
      <c r="F1385" s="2"/>
    </row>
    <row r="1386" spans="1:6" ht="12.75">
      <c r="A1386" s="4"/>
      <c r="B1386" s="4"/>
      <c r="C1386" s="4"/>
      <c r="D1386" s="2"/>
      <c r="E1386" s="2"/>
      <c r="F1386" s="2"/>
    </row>
    <row r="1387" spans="1:6" ht="12.75">
      <c r="A1387" s="4"/>
      <c r="B1387" s="4"/>
      <c r="C1387" s="4"/>
      <c r="D1387" s="2"/>
      <c r="E1387" s="2"/>
      <c r="F1387" s="2"/>
    </row>
    <row r="1388" spans="1:6" ht="12.75">
      <c r="A1388" s="4"/>
      <c r="B1388" s="4"/>
      <c r="C1388" s="4"/>
      <c r="D1388" s="2"/>
      <c r="E1388" s="2"/>
      <c r="F1388" s="2"/>
    </row>
    <row r="1389" spans="1:6" ht="12.75">
      <c r="A1389" s="4"/>
      <c r="B1389" s="4"/>
      <c r="C1389" s="4"/>
      <c r="D1389" s="2"/>
      <c r="E1389" s="2"/>
      <c r="F1389" s="2"/>
    </row>
    <row r="1390" spans="1:6" ht="12.75">
      <c r="A1390" s="4"/>
      <c r="B1390" s="4"/>
      <c r="C1390" s="4"/>
      <c r="D1390" s="2"/>
      <c r="E1390" s="2"/>
      <c r="F1390" s="2"/>
    </row>
    <row r="1391" spans="1:6" ht="12.75">
      <c r="A1391" s="4"/>
      <c r="B1391" s="4"/>
      <c r="C1391" s="4"/>
      <c r="D1391" s="2"/>
      <c r="E1391" s="2"/>
      <c r="F1391" s="2"/>
    </row>
    <row r="1392" spans="1:6" ht="12.75">
      <c r="A1392" s="4"/>
      <c r="B1392" s="4"/>
      <c r="C1392" s="4"/>
      <c r="D1392" s="2"/>
      <c r="E1392" s="2"/>
      <c r="F1392" s="2"/>
    </row>
    <row r="1393" spans="1:6" ht="12.75">
      <c r="A1393" s="4"/>
      <c r="B1393" s="4"/>
      <c r="C1393" s="4"/>
      <c r="D1393" s="2"/>
      <c r="E1393" s="2"/>
      <c r="F1393" s="2"/>
    </row>
    <row r="1394" spans="1:6" ht="12.75">
      <c r="A1394" s="4"/>
      <c r="B1394" s="4"/>
      <c r="C1394" s="4"/>
      <c r="D1394" s="2"/>
      <c r="E1394" s="2"/>
      <c r="F1394" s="2"/>
    </row>
    <row r="1395" spans="1:6" ht="12.75">
      <c r="A1395" s="4"/>
      <c r="B1395" s="4"/>
      <c r="C1395" s="4"/>
      <c r="D1395" s="2"/>
      <c r="E1395" s="2"/>
      <c r="F1395" s="2"/>
    </row>
    <row r="1396" spans="1:6" ht="12.75">
      <c r="A1396" s="4"/>
      <c r="B1396" s="4"/>
      <c r="C1396" s="4"/>
      <c r="D1396" s="2"/>
      <c r="E1396" s="2"/>
      <c r="F1396" s="2"/>
    </row>
    <row r="1397" spans="1:6" ht="12.75">
      <c r="A1397" s="4"/>
      <c r="B1397" s="4"/>
      <c r="C1397" s="4"/>
      <c r="D1397" s="2"/>
      <c r="E1397" s="2"/>
      <c r="F1397" s="2"/>
    </row>
    <row r="1398" spans="1:6" ht="12.75">
      <c r="A1398" s="4"/>
      <c r="B1398" s="4"/>
      <c r="C1398" s="4"/>
      <c r="D1398" s="2"/>
      <c r="E1398" s="2"/>
      <c r="F1398" s="2"/>
    </row>
    <row r="1399" spans="1:6" ht="12.75">
      <c r="A1399" s="4"/>
      <c r="B1399" s="4"/>
      <c r="C1399" s="4"/>
      <c r="D1399" s="2"/>
      <c r="E1399" s="2"/>
      <c r="F1399" s="2"/>
    </row>
    <row r="1400" spans="1:6" ht="12.75">
      <c r="A1400" s="4"/>
      <c r="B1400" s="4"/>
      <c r="C1400" s="4"/>
      <c r="D1400" s="2"/>
      <c r="E1400" s="2"/>
      <c r="F1400" s="2"/>
    </row>
    <row r="1401" spans="1:6" ht="12.75">
      <c r="A1401" s="4"/>
      <c r="B1401" s="4"/>
      <c r="C1401" s="4"/>
      <c r="D1401" s="2"/>
      <c r="E1401" s="2"/>
      <c r="F1401" s="2"/>
    </row>
    <row r="1402" spans="1:6" ht="12.75">
      <c r="A1402" s="4"/>
      <c r="B1402" s="4"/>
      <c r="C1402" s="4"/>
      <c r="D1402" s="2"/>
      <c r="E1402" s="2"/>
      <c r="F1402" s="2"/>
    </row>
    <row r="1403" spans="1:6" ht="12.75">
      <c r="A1403" s="4"/>
      <c r="B1403" s="4"/>
      <c r="C1403" s="4"/>
      <c r="D1403" s="2"/>
      <c r="E1403" s="2"/>
      <c r="F1403" s="2"/>
    </row>
    <row r="1404" spans="1:6" ht="12.75">
      <c r="A1404" s="4"/>
      <c r="B1404" s="4"/>
      <c r="C1404" s="4"/>
      <c r="D1404" s="2"/>
      <c r="E1404" s="2"/>
      <c r="F1404" s="2"/>
    </row>
    <row r="1405" spans="1:6" ht="12.75">
      <c r="A1405" s="4"/>
      <c r="B1405" s="4"/>
      <c r="C1405" s="4"/>
      <c r="D1405" s="2"/>
      <c r="E1405" s="2"/>
      <c r="F1405" s="2"/>
    </row>
    <row r="1406" spans="1:6" ht="12.75">
      <c r="A1406" s="4"/>
      <c r="B1406" s="4"/>
      <c r="C1406" s="4"/>
      <c r="D1406" s="2"/>
      <c r="E1406" s="2"/>
      <c r="F1406" s="2"/>
    </row>
    <row r="1407" spans="1:6" ht="12.75">
      <c r="A1407" s="4"/>
      <c r="B1407" s="4"/>
      <c r="C1407" s="4"/>
      <c r="D1407" s="2"/>
      <c r="E1407" s="2"/>
      <c r="F1407" s="2"/>
    </row>
    <row r="1408" spans="1:6" ht="12.75">
      <c r="A1408" s="4"/>
      <c r="B1408" s="4"/>
      <c r="C1408" s="4"/>
      <c r="D1408" s="2"/>
      <c r="E1408" s="2"/>
      <c r="F1408" s="2"/>
    </row>
    <row r="1409" spans="1:6" ht="12.75">
      <c r="A1409" s="4"/>
      <c r="B1409" s="4"/>
      <c r="C1409" s="4"/>
      <c r="D1409" s="2"/>
      <c r="E1409" s="2"/>
      <c r="F1409" s="2"/>
    </row>
    <row r="1410" spans="1:6" ht="12.75">
      <c r="A1410" s="4"/>
      <c r="B1410" s="4"/>
      <c r="C1410" s="4"/>
      <c r="D1410" s="2"/>
      <c r="E1410" s="2"/>
      <c r="F1410" s="2"/>
    </row>
    <row r="1411" spans="1:6" ht="12.75">
      <c r="A1411" s="4"/>
      <c r="B1411" s="4"/>
      <c r="C1411" s="4"/>
      <c r="D1411" s="2"/>
      <c r="E1411" s="2"/>
      <c r="F1411" s="2"/>
    </row>
    <row r="1412" spans="1:6" ht="12.75">
      <c r="A1412" s="4"/>
      <c r="B1412" s="4"/>
      <c r="C1412" s="4"/>
      <c r="D1412" s="2"/>
      <c r="E1412" s="2"/>
      <c r="F1412" s="2"/>
    </row>
    <row r="1413" spans="1:6" ht="12.75">
      <c r="A1413" s="4"/>
      <c r="B1413" s="4"/>
      <c r="C1413" s="4"/>
      <c r="D1413" s="2"/>
      <c r="E1413" s="2"/>
      <c r="F1413" s="2"/>
    </row>
    <row r="1414" spans="1:6" ht="12.75">
      <c r="A1414" s="4"/>
      <c r="B1414" s="4"/>
      <c r="C1414" s="4"/>
      <c r="D1414" s="2"/>
      <c r="E1414" s="2"/>
      <c r="F1414" s="2"/>
    </row>
    <row r="1415" spans="1:6" ht="12.75">
      <c r="A1415" s="4"/>
      <c r="B1415" s="4"/>
      <c r="C1415" s="4"/>
      <c r="D1415" s="2"/>
      <c r="E1415" s="2"/>
      <c r="F1415" s="2"/>
    </row>
    <row r="1416" spans="1:6" ht="12.75">
      <c r="A1416" s="4"/>
      <c r="B1416" s="4"/>
      <c r="C1416" s="4"/>
      <c r="D1416" s="2"/>
      <c r="E1416" s="2"/>
      <c r="F1416" s="2"/>
    </row>
    <row r="1417" spans="1:6" ht="12.75">
      <c r="A1417" s="4"/>
      <c r="B1417" s="4"/>
      <c r="C1417" s="4"/>
      <c r="D1417" s="2"/>
      <c r="E1417" s="2"/>
      <c r="F1417" s="2"/>
    </row>
    <row r="1418" spans="1:6" ht="12.75">
      <c r="A1418" s="4"/>
      <c r="B1418" s="4"/>
      <c r="C1418" s="4"/>
      <c r="D1418" s="2"/>
      <c r="E1418" s="2"/>
      <c r="F1418" s="2"/>
    </row>
    <row r="1419" spans="1:6" ht="12.75">
      <c r="A1419" s="4"/>
      <c r="B1419" s="4"/>
      <c r="C1419" s="4"/>
      <c r="D1419" s="2"/>
      <c r="E1419" s="2"/>
      <c r="F1419" s="2"/>
    </row>
    <row r="1420" spans="1:6" ht="12.75">
      <c r="A1420" s="4"/>
      <c r="B1420" s="4"/>
      <c r="C1420" s="4"/>
      <c r="D1420" s="2"/>
      <c r="E1420" s="2"/>
      <c r="F1420" s="2"/>
    </row>
    <row r="1421" spans="1:6" ht="12.75">
      <c r="A1421" s="4"/>
      <c r="B1421" s="4"/>
      <c r="C1421" s="4"/>
      <c r="D1421" s="2"/>
      <c r="E1421" s="2"/>
      <c r="F1421" s="2"/>
    </row>
    <row r="1422" spans="1:6" ht="12.75">
      <c r="A1422" s="4"/>
      <c r="B1422" s="4"/>
      <c r="C1422" s="4"/>
      <c r="D1422" s="2"/>
      <c r="E1422" s="2"/>
      <c r="F1422" s="2"/>
    </row>
    <row r="1423" spans="1:6" ht="12.75">
      <c r="A1423" s="4"/>
      <c r="B1423" s="4"/>
      <c r="C1423" s="4"/>
      <c r="D1423" s="2"/>
      <c r="E1423" s="2"/>
      <c r="F1423" s="2"/>
    </row>
    <row r="1424" spans="1:6" ht="12.75">
      <c r="A1424" s="4"/>
      <c r="B1424" s="4"/>
      <c r="C1424" s="4"/>
      <c r="D1424" s="2"/>
      <c r="E1424" s="2"/>
      <c r="F1424" s="2"/>
    </row>
    <row r="1425" spans="1:6" ht="12.75">
      <c r="A1425" s="4"/>
      <c r="B1425" s="4"/>
      <c r="C1425" s="4"/>
      <c r="D1425" s="2"/>
      <c r="E1425" s="2"/>
      <c r="F1425" s="2"/>
    </row>
    <row r="1426" spans="1:6" ht="12.75">
      <c r="A1426" s="4"/>
      <c r="B1426" s="4"/>
      <c r="C1426" s="4"/>
      <c r="D1426" s="2"/>
      <c r="E1426" s="2"/>
      <c r="F1426" s="2"/>
    </row>
    <row r="1427" spans="1:6" ht="12.75">
      <c r="A1427" s="4"/>
      <c r="B1427" s="4"/>
      <c r="C1427" s="4"/>
      <c r="D1427" s="2"/>
      <c r="E1427" s="2"/>
      <c r="F1427" s="2"/>
    </row>
    <row r="1428" spans="1:6" ht="12.75">
      <c r="A1428" s="4"/>
      <c r="B1428" s="4"/>
      <c r="C1428" s="4"/>
      <c r="D1428" s="2"/>
      <c r="E1428" s="2"/>
      <c r="F1428" s="2"/>
    </row>
    <row r="1429" spans="1:6" ht="12.75">
      <c r="A1429" s="4"/>
      <c r="B1429" s="4"/>
      <c r="C1429" s="4"/>
      <c r="D1429" s="2"/>
      <c r="E1429" s="2"/>
      <c r="F1429" s="2"/>
    </row>
    <row r="1430" spans="1:6" ht="12.75">
      <c r="A1430" s="4"/>
      <c r="B1430" s="4"/>
      <c r="C1430" s="4"/>
      <c r="D1430" s="2"/>
      <c r="E1430" s="2"/>
      <c r="F1430" s="2"/>
    </row>
    <row r="1431" spans="1:6" ht="12.75">
      <c r="A1431" s="4"/>
      <c r="B1431" s="4"/>
      <c r="C1431" s="4"/>
      <c r="D1431" s="2"/>
      <c r="E1431" s="2"/>
      <c r="F1431" s="2"/>
    </row>
    <row r="1432" spans="1:6" ht="12.75">
      <c r="A1432" s="4"/>
      <c r="B1432" s="4"/>
      <c r="C1432" s="4"/>
      <c r="D1432" s="2"/>
      <c r="E1432" s="2"/>
      <c r="F1432" s="2"/>
    </row>
    <row r="1433" spans="1:6" ht="12.75">
      <c r="A1433" s="4"/>
      <c r="B1433" s="4"/>
      <c r="C1433" s="4"/>
      <c r="D1433" s="2"/>
      <c r="E1433" s="2"/>
      <c r="F1433" s="2"/>
    </row>
    <row r="1434" spans="1:6" ht="12.75">
      <c r="A1434" s="4"/>
      <c r="B1434" s="4"/>
      <c r="C1434" s="4"/>
      <c r="D1434" s="2"/>
      <c r="E1434" s="2"/>
      <c r="F1434" s="2"/>
    </row>
    <row r="1435" spans="1:6" ht="12.75">
      <c r="A1435" s="4"/>
      <c r="B1435" s="4"/>
      <c r="C1435" s="4"/>
      <c r="D1435" s="2"/>
      <c r="E1435" s="2"/>
      <c r="F1435" s="2"/>
    </row>
    <row r="1436" spans="1:6" ht="12.75">
      <c r="A1436" s="4"/>
      <c r="B1436" s="4"/>
      <c r="C1436" s="4"/>
      <c r="D1436" s="2"/>
      <c r="E1436" s="2"/>
      <c r="F1436" s="2"/>
    </row>
    <row r="1437" spans="1:6" ht="12.75">
      <c r="A1437" s="4"/>
      <c r="B1437" s="4"/>
      <c r="C1437" s="4"/>
      <c r="D1437" s="2"/>
      <c r="E1437" s="2"/>
      <c r="F1437" s="2"/>
    </row>
    <row r="1438" spans="1:6" ht="12.75">
      <c r="A1438" s="4"/>
      <c r="B1438" s="4"/>
      <c r="C1438" s="4"/>
      <c r="D1438" s="2"/>
      <c r="E1438" s="2"/>
      <c r="F1438" s="2"/>
    </row>
    <row r="1439" spans="1:6" ht="12.75">
      <c r="A1439" s="4"/>
      <c r="B1439" s="4"/>
      <c r="C1439" s="4"/>
      <c r="D1439" s="2"/>
      <c r="E1439" s="2"/>
      <c r="F1439" s="2"/>
    </row>
    <row r="1440" spans="1:6" ht="12.75">
      <c r="A1440" s="4"/>
      <c r="B1440" s="4"/>
      <c r="C1440" s="4"/>
      <c r="D1440" s="2"/>
      <c r="E1440" s="2"/>
      <c r="F1440" s="2"/>
    </row>
    <row r="1441" spans="1:6" ht="12.75">
      <c r="A1441" s="4"/>
      <c r="B1441" s="4"/>
      <c r="C1441" s="4"/>
      <c r="D1441" s="2"/>
      <c r="E1441" s="2"/>
      <c r="F1441" s="2"/>
    </row>
    <row r="1442" spans="1:6" ht="12.75">
      <c r="A1442" s="4"/>
      <c r="B1442" s="4"/>
      <c r="C1442" s="4"/>
      <c r="D1442" s="2"/>
      <c r="E1442" s="2"/>
      <c r="F1442" s="2"/>
    </row>
    <row r="1443" spans="1:6" ht="12.75">
      <c r="A1443" s="4"/>
      <c r="B1443" s="4"/>
      <c r="C1443" s="4"/>
      <c r="D1443" s="2"/>
      <c r="E1443" s="2"/>
      <c r="F1443" s="2"/>
    </row>
    <row r="1444" spans="1:6" ht="12.75">
      <c r="A1444" s="4"/>
      <c r="B1444" s="4"/>
      <c r="C1444" s="4"/>
      <c r="D1444" s="2"/>
      <c r="E1444" s="2"/>
      <c r="F1444" s="2"/>
    </row>
    <row r="1445" spans="1:6" ht="12.75">
      <c r="A1445" s="4"/>
      <c r="B1445" s="4"/>
      <c r="C1445" s="4"/>
      <c r="D1445" s="2"/>
      <c r="E1445" s="2"/>
      <c r="F1445" s="2"/>
    </row>
    <row r="1446" spans="1:6" ht="12.75">
      <c r="A1446" s="4"/>
      <c r="B1446" s="4"/>
      <c r="C1446" s="4"/>
      <c r="D1446" s="2"/>
      <c r="E1446" s="2"/>
      <c r="F1446" s="2"/>
    </row>
    <row r="1447" spans="1:6" ht="12.75">
      <c r="A1447" s="4"/>
      <c r="B1447" s="4"/>
      <c r="C1447" s="4"/>
      <c r="D1447" s="2"/>
      <c r="E1447" s="2"/>
      <c r="F1447" s="2"/>
    </row>
    <row r="1448" spans="1:6" ht="12.75">
      <c r="A1448" s="4"/>
      <c r="B1448" s="4"/>
      <c r="C1448" s="4"/>
      <c r="D1448" s="2"/>
      <c r="E1448" s="2"/>
      <c r="F1448" s="2"/>
    </row>
    <row r="1449" spans="1:6" ht="12.75">
      <c r="A1449" s="4"/>
      <c r="B1449" s="4"/>
      <c r="C1449" s="4"/>
      <c r="D1449" s="2"/>
      <c r="E1449" s="2"/>
      <c r="F1449" s="2"/>
    </row>
    <row r="1450" spans="1:6" ht="12.75">
      <c r="A1450" s="4"/>
      <c r="B1450" s="4"/>
      <c r="C1450" s="4"/>
      <c r="D1450" s="2"/>
      <c r="E1450" s="2"/>
      <c r="F1450" s="2"/>
    </row>
    <row r="1451" spans="1:6" ht="12.75">
      <c r="A1451" s="4"/>
      <c r="B1451" s="4"/>
      <c r="C1451" s="4"/>
      <c r="D1451" s="2"/>
      <c r="E1451" s="2"/>
      <c r="F1451" s="2"/>
    </row>
    <row r="1452" spans="1:6" ht="12.75">
      <c r="A1452" s="4"/>
      <c r="B1452" s="4"/>
      <c r="C1452" s="4"/>
      <c r="D1452" s="2"/>
      <c r="E1452" s="2"/>
      <c r="F1452" s="2"/>
    </row>
    <row r="1453" spans="1:6" ht="12.75">
      <c r="A1453" s="4"/>
      <c r="B1453" s="4"/>
      <c r="C1453" s="4"/>
      <c r="D1453" s="2"/>
      <c r="E1453" s="2"/>
      <c r="F1453" s="2"/>
    </row>
    <row r="1454" spans="1:6" ht="12.75">
      <c r="A1454" s="4"/>
      <c r="B1454" s="4"/>
      <c r="C1454" s="4"/>
      <c r="D1454" s="2"/>
      <c r="E1454" s="2"/>
      <c r="F1454" s="2"/>
    </row>
    <row r="1455" spans="1:6" ht="12.75">
      <c r="A1455" s="4"/>
      <c r="B1455" s="4"/>
      <c r="C1455" s="4"/>
      <c r="D1455" s="2"/>
      <c r="E1455" s="2"/>
      <c r="F1455" s="2"/>
    </row>
    <row r="1456" spans="1:6" ht="12.75">
      <c r="A1456" s="4"/>
      <c r="B1456" s="4"/>
      <c r="C1456" s="4"/>
      <c r="D1456" s="2"/>
      <c r="E1456" s="2"/>
      <c r="F1456" s="2"/>
    </row>
    <row r="1457" spans="1:6" ht="12.75">
      <c r="A1457" s="4"/>
      <c r="B1457" s="4"/>
      <c r="C1457" s="4"/>
      <c r="D1457" s="2"/>
      <c r="E1457" s="2"/>
      <c r="F1457" s="2"/>
    </row>
    <row r="1458" spans="1:6" ht="12.75">
      <c r="A1458" s="4"/>
      <c r="B1458" s="4"/>
      <c r="C1458" s="4"/>
      <c r="D1458" s="2"/>
      <c r="E1458" s="2"/>
      <c r="F1458" s="2"/>
    </row>
    <row r="1459" spans="1:6" ht="12.75">
      <c r="A1459" s="4"/>
      <c r="B1459" s="4"/>
      <c r="C1459" s="4"/>
      <c r="D1459" s="2"/>
      <c r="E1459" s="2"/>
      <c r="F1459" s="2"/>
    </row>
    <row r="1460" spans="1:6" ht="12.75">
      <c r="A1460" s="4"/>
      <c r="B1460" s="4"/>
      <c r="C1460" s="4"/>
      <c r="D1460" s="2"/>
      <c r="E1460" s="2"/>
      <c r="F1460" s="2"/>
    </row>
    <row r="1461" spans="1:6" ht="12.75">
      <c r="A1461" s="4"/>
      <c r="B1461" s="4"/>
      <c r="C1461" s="4"/>
      <c r="D1461" s="2"/>
      <c r="E1461" s="2"/>
      <c r="F1461" s="2"/>
    </row>
    <row r="1462" spans="1:6" ht="12.75">
      <c r="A1462" s="4"/>
      <c r="B1462" s="4"/>
      <c r="C1462" s="4"/>
      <c r="D1462" s="2"/>
      <c r="E1462" s="2"/>
      <c r="F1462" s="2"/>
    </row>
    <row r="1463" spans="1:6" ht="12.75">
      <c r="A1463" s="4"/>
      <c r="B1463" s="4"/>
      <c r="C1463" s="4"/>
      <c r="D1463" s="2"/>
      <c r="E1463" s="2"/>
      <c r="F1463" s="2"/>
    </row>
    <row r="1464" spans="1:6" ht="12.75">
      <c r="A1464" s="4"/>
      <c r="B1464" s="4"/>
      <c r="C1464" s="4"/>
      <c r="D1464" s="2"/>
      <c r="E1464" s="2"/>
      <c r="F1464" s="2"/>
    </row>
    <row r="1465" spans="1:6" ht="12.75">
      <c r="A1465" s="4"/>
      <c r="B1465" s="4"/>
      <c r="C1465" s="4"/>
      <c r="D1465" s="2"/>
      <c r="E1465" s="2"/>
      <c r="F1465" s="2"/>
    </row>
    <row r="1466" spans="1:6" ht="12.75">
      <c r="A1466" s="4"/>
      <c r="B1466" s="4"/>
      <c r="C1466" s="4"/>
      <c r="D1466" s="2"/>
      <c r="E1466" s="2"/>
      <c r="F1466" s="2"/>
    </row>
    <row r="1467" spans="1:6" ht="12.75">
      <c r="A1467" s="4"/>
      <c r="B1467" s="4"/>
      <c r="C1467" s="4"/>
      <c r="D1467" s="2"/>
      <c r="E1467" s="2"/>
      <c r="F1467" s="2"/>
    </row>
    <row r="1468" spans="1:6" ht="12.75">
      <c r="A1468" s="4"/>
      <c r="B1468" s="4"/>
      <c r="C1468" s="4"/>
      <c r="D1468" s="2"/>
      <c r="E1468" s="2"/>
      <c r="F1468" s="2"/>
    </row>
    <row r="1469" spans="1:6" ht="12.75">
      <c r="A1469" s="4"/>
      <c r="B1469" s="4"/>
      <c r="C1469" s="4"/>
      <c r="D1469" s="2"/>
      <c r="E1469" s="2"/>
      <c r="F1469" s="2"/>
    </row>
    <row r="1470" spans="1:6" ht="12.75">
      <c r="A1470" s="4"/>
      <c r="B1470" s="4"/>
      <c r="C1470" s="4"/>
      <c r="D1470" s="2"/>
      <c r="E1470" s="2"/>
      <c r="F1470" s="2"/>
    </row>
    <row r="1471" spans="1:6" ht="12.75">
      <c r="A1471" s="4"/>
      <c r="B1471" s="4"/>
      <c r="C1471" s="4"/>
      <c r="D1471" s="2"/>
      <c r="E1471" s="2"/>
      <c r="F1471" s="2"/>
    </row>
    <row r="1472" spans="1:6" ht="12.75">
      <c r="A1472" s="4"/>
      <c r="B1472" s="4"/>
      <c r="C1472" s="4"/>
      <c r="D1472" s="2"/>
      <c r="E1472" s="2"/>
      <c r="F1472" s="2"/>
    </row>
    <row r="1473" spans="1:6" ht="12.75">
      <c r="A1473" s="4"/>
      <c r="B1473" s="4"/>
      <c r="C1473" s="4"/>
      <c r="D1473" s="2"/>
      <c r="E1473" s="2"/>
      <c r="F1473" s="2"/>
    </row>
    <row r="1474" spans="1:6" ht="12.75">
      <c r="A1474" s="4"/>
      <c r="B1474" s="4"/>
      <c r="C1474" s="4"/>
      <c r="D1474" s="2"/>
      <c r="E1474" s="2"/>
      <c r="F1474" s="2"/>
    </row>
    <row r="1475" spans="1:6" ht="12.75">
      <c r="A1475" s="4"/>
      <c r="B1475" s="4"/>
      <c r="C1475" s="4"/>
      <c r="D1475" s="2"/>
      <c r="E1475" s="2"/>
      <c r="F1475" s="2"/>
    </row>
    <row r="1476" spans="1:6" ht="12.75">
      <c r="A1476" s="4"/>
      <c r="B1476" s="4"/>
      <c r="C1476" s="4"/>
      <c r="D1476" s="2"/>
      <c r="E1476" s="2"/>
      <c r="F1476" s="2"/>
    </row>
    <row r="1477" spans="1:6" ht="12.75">
      <c r="A1477" s="4"/>
      <c r="B1477" s="4"/>
      <c r="C1477" s="4"/>
      <c r="D1477" s="2"/>
      <c r="E1477" s="2"/>
      <c r="F1477" s="2"/>
    </row>
    <row r="1478" spans="1:6" ht="12.75">
      <c r="A1478" s="4"/>
      <c r="B1478" s="4"/>
      <c r="C1478" s="4"/>
      <c r="D1478" s="2"/>
      <c r="E1478" s="2"/>
      <c r="F1478" s="2"/>
    </row>
    <row r="1479" spans="1:6" ht="12.75">
      <c r="A1479" s="4"/>
      <c r="B1479" s="4"/>
      <c r="C1479" s="4"/>
      <c r="D1479" s="2"/>
      <c r="E1479" s="2"/>
      <c r="F1479" s="2"/>
    </row>
    <row r="1480" spans="1:6" ht="12.75">
      <c r="A1480" s="4"/>
      <c r="B1480" s="4"/>
      <c r="C1480" s="4"/>
      <c r="D1480" s="2"/>
      <c r="E1480" s="2"/>
      <c r="F1480" s="2"/>
    </row>
    <row r="1481" spans="1:6" ht="12.75">
      <c r="A1481" s="4"/>
      <c r="B1481" s="4"/>
      <c r="C1481" s="4"/>
      <c r="D1481" s="2"/>
      <c r="E1481" s="2"/>
      <c r="F1481" s="2"/>
    </row>
    <row r="1482" spans="1:6" ht="12.75">
      <c r="A1482" s="4"/>
      <c r="B1482" s="4"/>
      <c r="C1482" s="4"/>
      <c r="D1482" s="2"/>
      <c r="E1482" s="2"/>
      <c r="F1482" s="2"/>
    </row>
    <row r="1483" spans="1:6" ht="12.75">
      <c r="A1483" s="4"/>
      <c r="B1483" s="4"/>
      <c r="C1483" s="4"/>
      <c r="D1483" s="2"/>
      <c r="E1483" s="2"/>
      <c r="F1483" s="2"/>
    </row>
    <row r="1484" spans="1:6" ht="12.75">
      <c r="A1484" s="4"/>
      <c r="B1484" s="4"/>
      <c r="C1484" s="4"/>
      <c r="D1484" s="2"/>
      <c r="E1484" s="2"/>
      <c r="F1484" s="2"/>
    </row>
    <row r="1485" spans="1:6" ht="12.75">
      <c r="A1485" s="4"/>
      <c r="B1485" s="4"/>
      <c r="C1485" s="4"/>
      <c r="D1485" s="2"/>
      <c r="E1485" s="2"/>
      <c r="F1485" s="2"/>
    </row>
    <row r="1486" spans="1:6" ht="12.75">
      <c r="A1486" s="4"/>
      <c r="B1486" s="4"/>
      <c r="C1486" s="4"/>
      <c r="D1486" s="2"/>
      <c r="E1486" s="2"/>
      <c r="F1486" s="2"/>
    </row>
    <row r="1487" spans="1:6" ht="12.75">
      <c r="A1487" s="4"/>
      <c r="B1487" s="4"/>
      <c r="C1487" s="4"/>
      <c r="D1487" s="2"/>
      <c r="E1487" s="2"/>
      <c r="F1487" s="2"/>
    </row>
    <row r="1488" spans="1:6" ht="12.75">
      <c r="A1488" s="4"/>
      <c r="B1488" s="4"/>
      <c r="C1488" s="4"/>
      <c r="D1488" s="2"/>
      <c r="E1488" s="2"/>
      <c r="F1488" s="2"/>
    </row>
    <row r="1489" spans="1:6" ht="12.75">
      <c r="A1489" s="4"/>
      <c r="B1489" s="4"/>
      <c r="C1489" s="4"/>
      <c r="D1489" s="2"/>
      <c r="E1489" s="2"/>
      <c r="F1489" s="2"/>
    </row>
    <row r="1490" spans="1:6" ht="12.75">
      <c r="A1490" s="4"/>
      <c r="B1490" s="4"/>
      <c r="C1490" s="4"/>
      <c r="D1490" s="2"/>
      <c r="E1490" s="2"/>
      <c r="F1490" s="2"/>
    </row>
    <row r="1491" spans="1:6" ht="12.75">
      <c r="A1491" s="4"/>
      <c r="B1491" s="4"/>
      <c r="C1491" s="4"/>
      <c r="D1491" s="2"/>
      <c r="E1491" s="2"/>
      <c r="F1491" s="2"/>
    </row>
    <row r="1492" spans="1:6" ht="12.75">
      <c r="A1492" s="4"/>
      <c r="B1492" s="4"/>
      <c r="C1492" s="4"/>
      <c r="D1492" s="2"/>
      <c r="E1492" s="2"/>
      <c r="F1492" s="2"/>
    </row>
    <row r="1493" spans="1:6" ht="12.75">
      <c r="A1493" s="4"/>
      <c r="B1493" s="4"/>
      <c r="C1493" s="4"/>
      <c r="D1493" s="2"/>
      <c r="E1493" s="2"/>
      <c r="F1493" s="2"/>
    </row>
    <row r="1494" spans="1:6" ht="12.75">
      <c r="A1494" s="4"/>
      <c r="B1494" s="4"/>
      <c r="C1494" s="4"/>
      <c r="D1494" s="2"/>
      <c r="E1494" s="2"/>
      <c r="F1494" s="2"/>
    </row>
    <row r="1495" spans="1:6" ht="12.75">
      <c r="A1495" s="4"/>
      <c r="B1495" s="4"/>
      <c r="C1495" s="4"/>
      <c r="D1495" s="2"/>
      <c r="E1495" s="2"/>
      <c r="F1495" s="2"/>
    </row>
    <row r="1496" spans="1:6" ht="12.75">
      <c r="A1496" s="4"/>
      <c r="B1496" s="4"/>
      <c r="C1496" s="4"/>
      <c r="D1496" s="2"/>
      <c r="E1496" s="2"/>
      <c r="F1496" s="2"/>
    </row>
    <row r="1497" spans="1:6" ht="12.75">
      <c r="A1497" s="4"/>
      <c r="B1497" s="4"/>
      <c r="C1497" s="4"/>
      <c r="D1497" s="2"/>
      <c r="E1497" s="2"/>
      <c r="F1497" s="2"/>
    </row>
    <row r="1498" spans="1:6" ht="12.75">
      <c r="A1498" s="4"/>
      <c r="B1498" s="4"/>
      <c r="C1498" s="4"/>
      <c r="D1498" s="2"/>
      <c r="E1498" s="2"/>
      <c r="F1498" s="2"/>
    </row>
    <row r="1499" spans="1:6" ht="12.75">
      <c r="A1499" s="4"/>
      <c r="B1499" s="4"/>
      <c r="C1499" s="4"/>
      <c r="D1499" s="2"/>
      <c r="E1499" s="2"/>
      <c r="F1499" s="2"/>
    </row>
    <row r="1500" spans="1:6" ht="12.75">
      <c r="A1500" s="4"/>
      <c r="B1500" s="4"/>
      <c r="C1500" s="4"/>
      <c r="D1500" s="2"/>
      <c r="E1500" s="2"/>
      <c r="F1500" s="2"/>
    </row>
    <row r="1501" spans="1:6" ht="12.75">
      <c r="A1501" s="4"/>
      <c r="B1501" s="4"/>
      <c r="C1501" s="4"/>
      <c r="D1501" s="2"/>
      <c r="E1501" s="2"/>
      <c r="F1501" s="2"/>
    </row>
    <row r="1502" spans="1:6" ht="12.75">
      <c r="A1502" s="4"/>
      <c r="B1502" s="4"/>
      <c r="C1502" s="4"/>
      <c r="D1502" s="2"/>
      <c r="E1502" s="2"/>
      <c r="F1502" s="2"/>
    </row>
    <row r="1503" spans="1:6" ht="12.75">
      <c r="A1503" s="4"/>
      <c r="B1503" s="4"/>
      <c r="C1503" s="4"/>
      <c r="D1503" s="2"/>
      <c r="E1503" s="2"/>
      <c r="F1503" s="2"/>
    </row>
    <row r="1504" spans="1:6" ht="12.75">
      <c r="A1504" s="4"/>
      <c r="B1504" s="4"/>
      <c r="C1504" s="4"/>
      <c r="D1504" s="2"/>
      <c r="E1504" s="2"/>
      <c r="F1504" s="2"/>
    </row>
    <row r="1505" spans="1:6" ht="12.75">
      <c r="A1505" s="4"/>
      <c r="B1505" s="4"/>
      <c r="C1505" s="4"/>
      <c r="D1505" s="2"/>
      <c r="E1505" s="2"/>
      <c r="F1505" s="2"/>
    </row>
    <row r="1506" spans="1:6" ht="12.75">
      <c r="A1506" s="4"/>
      <c r="B1506" s="4"/>
      <c r="C1506" s="4"/>
      <c r="D1506" s="2"/>
      <c r="E1506" s="2"/>
      <c r="F1506" s="2"/>
    </row>
    <row r="1507" spans="1:6" ht="12.75">
      <c r="A1507" s="4"/>
      <c r="B1507" s="4"/>
      <c r="C1507" s="4"/>
      <c r="D1507" s="2"/>
      <c r="E1507" s="2"/>
      <c r="F1507" s="2"/>
    </row>
    <row r="1508" spans="1:6" ht="12.75">
      <c r="A1508" s="4"/>
      <c r="B1508" s="4"/>
      <c r="C1508" s="4"/>
      <c r="D1508" s="2"/>
      <c r="E1508" s="2"/>
      <c r="F1508" s="2"/>
    </row>
    <row r="1509" spans="1:6" ht="12.75">
      <c r="A1509" s="4"/>
      <c r="B1509" s="4"/>
      <c r="C1509" s="4"/>
      <c r="D1509" s="2"/>
      <c r="E1509" s="2"/>
      <c r="F1509" s="2"/>
    </row>
    <row r="1510" spans="1:6" ht="12.75">
      <c r="A1510" s="4"/>
      <c r="B1510" s="4"/>
      <c r="C1510" s="4"/>
      <c r="D1510" s="2"/>
      <c r="E1510" s="2"/>
      <c r="F1510" s="2"/>
    </row>
    <row r="1511" spans="1:6" ht="12.75">
      <c r="A1511" s="4"/>
      <c r="B1511" s="4"/>
      <c r="C1511" s="4"/>
      <c r="D1511" s="2"/>
      <c r="E1511" s="2"/>
      <c r="F1511" s="2"/>
    </row>
    <row r="1512" spans="1:6" ht="12.75">
      <c r="A1512" s="4"/>
      <c r="B1512" s="4"/>
      <c r="C1512" s="4"/>
      <c r="D1512" s="2"/>
      <c r="E1512" s="2"/>
      <c r="F1512" s="2"/>
    </row>
    <row r="1513" spans="1:6" ht="12.75">
      <c r="A1513" s="4"/>
      <c r="B1513" s="4"/>
      <c r="C1513" s="4"/>
      <c r="D1513" s="2"/>
      <c r="E1513" s="2"/>
      <c r="F1513" s="2"/>
    </row>
    <row r="1514" spans="1:6" ht="12.75">
      <c r="A1514" s="4"/>
      <c r="B1514" s="4"/>
      <c r="C1514" s="4"/>
      <c r="D1514" s="2"/>
      <c r="E1514" s="2"/>
      <c r="F1514" s="2"/>
    </row>
    <row r="1515" spans="1:6" ht="12.75">
      <c r="A1515" s="4"/>
      <c r="B1515" s="4"/>
      <c r="C1515" s="4"/>
      <c r="D1515" s="2"/>
      <c r="E1515" s="2"/>
      <c r="F1515" s="2"/>
    </row>
    <row r="1516" spans="1:6" ht="12.75">
      <c r="A1516" s="4"/>
      <c r="B1516" s="4"/>
      <c r="C1516" s="4"/>
      <c r="D1516" s="2"/>
      <c r="E1516" s="2"/>
      <c r="F1516" s="2"/>
    </row>
    <row r="1517" spans="1:6" ht="12.75">
      <c r="A1517" s="4"/>
      <c r="B1517" s="4"/>
      <c r="C1517" s="4"/>
      <c r="D1517" s="2"/>
      <c r="E1517" s="2"/>
      <c r="F1517" s="2"/>
    </row>
    <row r="1518" spans="1:6" ht="12.75">
      <c r="A1518" s="4"/>
      <c r="B1518" s="4"/>
      <c r="C1518" s="4"/>
      <c r="D1518" s="2"/>
      <c r="E1518" s="2"/>
      <c r="F1518" s="2"/>
    </row>
    <row r="1519" spans="1:6" ht="12.75">
      <c r="A1519" s="4"/>
      <c r="B1519" s="4"/>
      <c r="C1519" s="4"/>
      <c r="D1519" s="2"/>
      <c r="E1519" s="2"/>
      <c r="F1519" s="2"/>
    </row>
    <row r="1520" spans="1:6" ht="12.75">
      <c r="A1520" s="4"/>
      <c r="B1520" s="4"/>
      <c r="C1520" s="4"/>
      <c r="D1520" s="2"/>
      <c r="E1520" s="2"/>
      <c r="F1520" s="2"/>
    </row>
    <row r="1521" spans="1:6" ht="12.75">
      <c r="A1521" s="4"/>
      <c r="B1521" s="4"/>
      <c r="C1521" s="4"/>
      <c r="D1521" s="2"/>
      <c r="E1521" s="2"/>
      <c r="F1521" s="2"/>
    </row>
    <row r="1522" spans="1:6" ht="12.75">
      <c r="A1522" s="4"/>
      <c r="B1522" s="4"/>
      <c r="C1522" s="4"/>
      <c r="D1522" s="2"/>
      <c r="E1522" s="2"/>
      <c r="F1522" s="2"/>
    </row>
    <row r="1523" spans="1:6" ht="12.75">
      <c r="A1523" s="4"/>
      <c r="B1523" s="4"/>
      <c r="C1523" s="4"/>
      <c r="D1523" s="2"/>
      <c r="E1523" s="2"/>
      <c r="F1523" s="2"/>
    </row>
    <row r="1524" spans="1:6" ht="12.75">
      <c r="A1524" s="4"/>
      <c r="B1524" s="4"/>
      <c r="C1524" s="4"/>
      <c r="D1524" s="2"/>
      <c r="E1524" s="2"/>
      <c r="F1524" s="2"/>
    </row>
    <row r="1525" spans="1:6" ht="12.75">
      <c r="A1525" s="4"/>
      <c r="B1525" s="4"/>
      <c r="C1525" s="4"/>
      <c r="D1525" s="2"/>
      <c r="E1525" s="2"/>
      <c r="F1525" s="2"/>
    </row>
    <row r="1526" spans="1:6" ht="12.75">
      <c r="A1526" s="4"/>
      <c r="B1526" s="4"/>
      <c r="C1526" s="4"/>
      <c r="D1526" s="2"/>
      <c r="E1526" s="2"/>
      <c r="F1526" s="2"/>
    </row>
    <row r="1527" spans="1:6" ht="12.75">
      <c r="A1527" s="4"/>
      <c r="B1527" s="4"/>
      <c r="C1527" s="4"/>
      <c r="D1527" s="2"/>
      <c r="E1527" s="2"/>
      <c r="F1527" s="2"/>
    </row>
    <row r="1528" spans="1:6" ht="12.75">
      <c r="A1528" s="4"/>
      <c r="B1528" s="4"/>
      <c r="C1528" s="4"/>
      <c r="D1528" s="2"/>
      <c r="E1528" s="2"/>
      <c r="F1528" s="2"/>
    </row>
    <row r="1529" spans="1:6" ht="12.75">
      <c r="A1529" s="4"/>
      <c r="B1529" s="4"/>
      <c r="C1529" s="4"/>
      <c r="D1529" s="2"/>
      <c r="E1529" s="2"/>
      <c r="F1529" s="2"/>
    </row>
    <row r="1530" spans="1:6" ht="12.75">
      <c r="A1530" s="4"/>
      <c r="B1530" s="4"/>
      <c r="C1530" s="4"/>
      <c r="D1530" s="2"/>
      <c r="E1530" s="2"/>
      <c r="F1530" s="2"/>
    </row>
    <row r="1531" spans="1:6" ht="12.75">
      <c r="A1531" s="4"/>
      <c r="B1531" s="4"/>
      <c r="C1531" s="4"/>
      <c r="D1531" s="2"/>
      <c r="E1531" s="2"/>
      <c r="F1531" s="2"/>
    </row>
    <row r="1532" spans="1:6" ht="12.75">
      <c r="A1532" s="4"/>
      <c r="B1532" s="4"/>
      <c r="C1532" s="4"/>
      <c r="D1532" s="2"/>
      <c r="E1532" s="2"/>
      <c r="F1532" s="2"/>
    </row>
    <row r="1533" spans="1:6" ht="12.75">
      <c r="A1533" s="4"/>
      <c r="B1533" s="4"/>
      <c r="C1533" s="4"/>
      <c r="D1533" s="2"/>
      <c r="E1533" s="2"/>
      <c r="F1533" s="2"/>
    </row>
    <row r="1534" spans="1:6" ht="12.75">
      <c r="A1534" s="4"/>
      <c r="B1534" s="4"/>
      <c r="C1534" s="4"/>
      <c r="D1534" s="2"/>
      <c r="E1534" s="2"/>
      <c r="F1534" s="2"/>
    </row>
    <row r="1535" spans="1:6" ht="12.75">
      <c r="A1535" s="4"/>
      <c r="B1535" s="4"/>
      <c r="C1535" s="4"/>
      <c r="D1535" s="2"/>
      <c r="E1535" s="2"/>
      <c r="F1535" s="2"/>
    </row>
    <row r="1536" spans="1:6" ht="12.75">
      <c r="A1536" s="4"/>
      <c r="B1536" s="4"/>
      <c r="C1536" s="4"/>
      <c r="D1536" s="2"/>
      <c r="E1536" s="2"/>
      <c r="F1536" s="2"/>
    </row>
    <row r="1537" spans="1:6" ht="12.75">
      <c r="A1537" s="4"/>
      <c r="B1537" s="4"/>
      <c r="C1537" s="4"/>
      <c r="D1537" s="2"/>
      <c r="E1537" s="2"/>
      <c r="F1537" s="2"/>
    </row>
    <row r="1538" spans="1:6" ht="12.75">
      <c r="A1538" s="4"/>
      <c r="B1538" s="4"/>
      <c r="C1538" s="4"/>
      <c r="D1538" s="2"/>
      <c r="E1538" s="2"/>
      <c r="F1538" s="2"/>
    </row>
    <row r="1539" spans="1:6" ht="12.75">
      <c r="A1539" s="4"/>
      <c r="B1539" s="4"/>
      <c r="C1539" s="4"/>
      <c r="D1539" s="2"/>
      <c r="E1539" s="2"/>
      <c r="F1539" s="2"/>
    </row>
    <row r="1540" spans="1:6" ht="12.75">
      <c r="A1540" s="4"/>
      <c r="B1540" s="4"/>
      <c r="C1540" s="4"/>
      <c r="D1540" s="2"/>
      <c r="E1540" s="2"/>
      <c r="F1540" s="2"/>
    </row>
    <row r="1541" spans="1:6" ht="12.75">
      <c r="A1541" s="4"/>
      <c r="B1541" s="4"/>
      <c r="C1541" s="4"/>
      <c r="D1541" s="2"/>
      <c r="E1541" s="2"/>
      <c r="F1541" s="2"/>
    </row>
    <row r="1542" spans="1:6" ht="12.75">
      <c r="A1542" s="4"/>
      <c r="B1542" s="4"/>
      <c r="C1542" s="4"/>
      <c r="D1542" s="2"/>
      <c r="E1542" s="2"/>
      <c r="F1542" s="2"/>
    </row>
    <row r="1543" spans="1:6" ht="12.75">
      <c r="A1543" s="4"/>
      <c r="B1543" s="4"/>
      <c r="C1543" s="4"/>
      <c r="D1543" s="2"/>
      <c r="E1543" s="2"/>
      <c r="F1543" s="2"/>
    </row>
    <row r="1544" spans="1:6" ht="12.75">
      <c r="A1544" s="4"/>
      <c r="B1544" s="4"/>
      <c r="C1544" s="4"/>
      <c r="D1544" s="2"/>
      <c r="E1544" s="2"/>
      <c r="F1544" s="2"/>
    </row>
    <row r="1545" spans="1:6" ht="12.75">
      <c r="A1545" s="4"/>
      <c r="B1545" s="4"/>
      <c r="C1545" s="4"/>
      <c r="D1545" s="2"/>
      <c r="E1545" s="2"/>
      <c r="F1545" s="2"/>
    </row>
    <row r="1546" spans="1:6" ht="12.75">
      <c r="A1546" s="4"/>
      <c r="B1546" s="4"/>
      <c r="C1546" s="4"/>
      <c r="D1546" s="2"/>
      <c r="E1546" s="2"/>
      <c r="F1546" s="2"/>
    </row>
    <row r="1547" spans="1:6" ht="12.75">
      <c r="A1547" s="4"/>
      <c r="B1547" s="4"/>
      <c r="C1547" s="4"/>
      <c r="D1547" s="2"/>
      <c r="E1547" s="2"/>
      <c r="F1547" s="2"/>
    </row>
    <row r="1548" spans="1:6" ht="12.75">
      <c r="A1548" s="4"/>
      <c r="B1548" s="4"/>
      <c r="C1548" s="4"/>
      <c r="D1548" s="2"/>
      <c r="E1548" s="2"/>
      <c r="F1548" s="2"/>
    </row>
    <row r="1549" spans="1:6" ht="12.75">
      <c r="A1549" s="4"/>
      <c r="B1549" s="4"/>
      <c r="C1549" s="4"/>
      <c r="D1549" s="2"/>
      <c r="E1549" s="2"/>
      <c r="F1549" s="2"/>
    </row>
    <row r="1550" spans="1:6" ht="12.75">
      <c r="A1550" s="4"/>
      <c r="B1550" s="4"/>
      <c r="C1550" s="4"/>
      <c r="D1550" s="2"/>
      <c r="E1550" s="2"/>
      <c r="F1550" s="2"/>
    </row>
    <row r="1551" spans="1:6" ht="12.75">
      <c r="A1551" s="4"/>
      <c r="B1551" s="4"/>
      <c r="C1551" s="4"/>
      <c r="D1551" s="2"/>
      <c r="E1551" s="2"/>
      <c r="F1551" s="2"/>
    </row>
    <row r="1552" spans="1:6" ht="12.75">
      <c r="A1552" s="4"/>
      <c r="B1552" s="4"/>
      <c r="C1552" s="4"/>
      <c r="D1552" s="2"/>
      <c r="E1552" s="2"/>
      <c r="F1552" s="2"/>
    </row>
    <row r="1553" spans="1:6" ht="12.75">
      <c r="A1553" s="4"/>
      <c r="B1553" s="4"/>
      <c r="C1553" s="4"/>
      <c r="D1553" s="2"/>
      <c r="E1553" s="2"/>
      <c r="F1553" s="2"/>
    </row>
    <row r="1554" spans="1:6" ht="12.75">
      <c r="A1554" s="4"/>
      <c r="B1554" s="4"/>
      <c r="C1554" s="4"/>
      <c r="D1554" s="2"/>
      <c r="E1554" s="2"/>
      <c r="F1554" s="2"/>
    </row>
    <row r="1555" spans="1:6" ht="12.75">
      <c r="A1555" s="4"/>
      <c r="B1555" s="4"/>
      <c r="C1555" s="4"/>
      <c r="D1555" s="2"/>
      <c r="E1555" s="2"/>
      <c r="F1555" s="2"/>
    </row>
    <row r="1556" spans="1:6" ht="12.75">
      <c r="A1556" s="4"/>
      <c r="B1556" s="4"/>
      <c r="C1556" s="4"/>
      <c r="D1556" s="2"/>
      <c r="E1556" s="2"/>
      <c r="F1556" s="2"/>
    </row>
    <row r="1557" spans="1:6" ht="12.75">
      <c r="A1557" s="4"/>
      <c r="B1557" s="4"/>
      <c r="C1557" s="4"/>
      <c r="D1557" s="2"/>
      <c r="E1557" s="2"/>
      <c r="F1557" s="2"/>
    </row>
    <row r="1558" spans="1:6" ht="12.75">
      <c r="A1558" s="4"/>
      <c r="B1558" s="4"/>
      <c r="C1558" s="4"/>
      <c r="D1558" s="2"/>
      <c r="E1558" s="2"/>
      <c r="F1558" s="2"/>
    </row>
    <row r="1559" spans="1:6" ht="12.75">
      <c r="A1559" s="4"/>
      <c r="B1559" s="4"/>
      <c r="C1559" s="4"/>
      <c r="D1559" s="2"/>
      <c r="E1559" s="2"/>
      <c r="F1559" s="2"/>
    </row>
    <row r="1560" spans="1:6" ht="12.75">
      <c r="A1560" s="4"/>
      <c r="B1560" s="4"/>
      <c r="C1560" s="4"/>
      <c r="D1560" s="2"/>
      <c r="E1560" s="2"/>
      <c r="F1560" s="2"/>
    </row>
    <row r="1561" spans="1:6" ht="12.75">
      <c r="A1561" s="4"/>
      <c r="B1561" s="4"/>
      <c r="C1561" s="4"/>
      <c r="D1561" s="2"/>
      <c r="E1561" s="2"/>
      <c r="F1561" s="2"/>
    </row>
    <row r="1562" spans="1:6" ht="12.75">
      <c r="A1562" s="4"/>
      <c r="B1562" s="4"/>
      <c r="C1562" s="4"/>
      <c r="D1562" s="2"/>
      <c r="E1562" s="2"/>
      <c r="F1562" s="2"/>
    </row>
    <row r="1563" spans="1:6" ht="12.75">
      <c r="A1563" s="4"/>
      <c r="B1563" s="4"/>
      <c r="C1563" s="4"/>
      <c r="D1563" s="2"/>
      <c r="E1563" s="2"/>
      <c r="F1563" s="2"/>
    </row>
    <row r="1564" spans="1:6" ht="12.75">
      <c r="A1564" s="4"/>
      <c r="B1564" s="4"/>
      <c r="C1564" s="4"/>
      <c r="D1564" s="2"/>
      <c r="E1564" s="2"/>
      <c r="F1564" s="2"/>
    </row>
    <row r="1565" spans="1:6" ht="12.75">
      <c r="A1565" s="4"/>
      <c r="B1565" s="4"/>
      <c r="C1565" s="4"/>
      <c r="D1565" s="2"/>
      <c r="E1565" s="2"/>
      <c r="F1565" s="2"/>
    </row>
    <row r="1566" spans="1:6" ht="12.75">
      <c r="A1566" s="4"/>
      <c r="B1566" s="4"/>
      <c r="C1566" s="4"/>
      <c r="D1566" s="2"/>
      <c r="E1566" s="2"/>
      <c r="F1566" s="2"/>
    </row>
    <row r="1567" spans="1:6" ht="12.75">
      <c r="A1567" s="4"/>
      <c r="B1567" s="4"/>
      <c r="C1567" s="4"/>
      <c r="D1567" s="2"/>
      <c r="E1567" s="2"/>
      <c r="F1567" s="2"/>
    </row>
    <row r="1568" spans="1:6" ht="12.75">
      <c r="A1568" s="4"/>
      <c r="B1568" s="4"/>
      <c r="C1568" s="4"/>
      <c r="D1568" s="2"/>
      <c r="E1568" s="2"/>
      <c r="F1568" s="2"/>
    </row>
    <row r="1569" spans="1:6" ht="12.75">
      <c r="A1569" s="4"/>
      <c r="B1569" s="4"/>
      <c r="C1569" s="4"/>
      <c r="D1569" s="2"/>
      <c r="E1569" s="2"/>
      <c r="F1569" s="2"/>
    </row>
    <row r="1570" spans="1:6" ht="12.75">
      <c r="A1570" s="4"/>
      <c r="B1570" s="4"/>
      <c r="C1570" s="4"/>
      <c r="D1570" s="2"/>
      <c r="E1570" s="2"/>
      <c r="F1570" s="2"/>
    </row>
    <row r="1571" spans="1:6" ht="12.75">
      <c r="A1571" s="4"/>
      <c r="B1571" s="4"/>
      <c r="C1571" s="4"/>
      <c r="D1571" s="2"/>
      <c r="E1571" s="2"/>
      <c r="F1571" s="2"/>
    </row>
    <row r="1572" spans="1:6" ht="12.75">
      <c r="A1572" s="4"/>
      <c r="B1572" s="4"/>
      <c r="C1572" s="4"/>
      <c r="D1572" s="2"/>
      <c r="E1572" s="2"/>
      <c r="F1572" s="2"/>
    </row>
    <row r="1573" spans="1:6" ht="12.75">
      <c r="A1573" s="4"/>
      <c r="B1573" s="4"/>
      <c r="C1573" s="4"/>
      <c r="D1573" s="2"/>
      <c r="E1573" s="2"/>
      <c r="F1573" s="2"/>
    </row>
    <row r="1574" spans="1:6" ht="12.75">
      <c r="A1574" s="4"/>
      <c r="B1574" s="4"/>
      <c r="C1574" s="4"/>
      <c r="D1574" s="2"/>
      <c r="E1574" s="2"/>
      <c r="F1574" s="2"/>
    </row>
    <row r="1575" spans="1:6" ht="12.75">
      <c r="A1575" s="4"/>
      <c r="B1575" s="4"/>
      <c r="C1575" s="4"/>
      <c r="D1575" s="2"/>
      <c r="E1575" s="2"/>
      <c r="F1575" s="2"/>
    </row>
    <row r="1576" spans="1:6" ht="12.75">
      <c r="A1576" s="4"/>
      <c r="B1576" s="4"/>
      <c r="C1576" s="4"/>
      <c r="D1576" s="2"/>
      <c r="E1576" s="2"/>
      <c r="F1576" s="2"/>
    </row>
    <row r="1577" spans="1:6" ht="12.75">
      <c r="A1577" s="4"/>
      <c r="B1577" s="4"/>
      <c r="C1577" s="4"/>
      <c r="D1577" s="2"/>
      <c r="E1577" s="2"/>
      <c r="F1577" s="2"/>
    </row>
    <row r="1578" spans="1:6" ht="12.75">
      <c r="A1578" s="4"/>
      <c r="B1578" s="4"/>
      <c r="C1578" s="4"/>
      <c r="D1578" s="2"/>
      <c r="E1578" s="2"/>
      <c r="F1578" s="2"/>
    </row>
    <row r="1579" spans="1:6" ht="12.75">
      <c r="A1579" s="4"/>
      <c r="B1579" s="4"/>
      <c r="C1579" s="4"/>
      <c r="D1579" s="2"/>
      <c r="E1579" s="2"/>
      <c r="F1579" s="2"/>
    </row>
    <row r="1580" spans="1:6" ht="12.75">
      <c r="A1580" s="4"/>
      <c r="B1580" s="4"/>
      <c r="C1580" s="4"/>
      <c r="D1580" s="2"/>
      <c r="E1580" s="2"/>
      <c r="F1580" s="2"/>
    </row>
    <row r="1581" spans="1:6" ht="12.75">
      <c r="A1581" s="4"/>
      <c r="B1581" s="4"/>
      <c r="C1581" s="4"/>
      <c r="D1581" s="2"/>
      <c r="E1581" s="2"/>
      <c r="F1581" s="2"/>
    </row>
    <row r="1582" spans="1:6" ht="12.75">
      <c r="A1582" s="4"/>
      <c r="B1582" s="4"/>
      <c r="C1582" s="4"/>
      <c r="D1582" s="2"/>
      <c r="E1582" s="2"/>
      <c r="F1582" s="2"/>
    </row>
    <row r="1583" spans="1:6" ht="12.75">
      <c r="A1583" s="4"/>
      <c r="B1583" s="4"/>
      <c r="C1583" s="4"/>
      <c r="D1583" s="2"/>
      <c r="E1583" s="2"/>
      <c r="F1583" s="2"/>
    </row>
    <row r="1584" spans="1:6" ht="12.75">
      <c r="A1584" s="4"/>
      <c r="B1584" s="4"/>
      <c r="C1584" s="4"/>
      <c r="D1584" s="2"/>
      <c r="E1584" s="2"/>
      <c r="F1584" s="2"/>
    </row>
    <row r="1585" spans="1:6" ht="12.75">
      <c r="A1585" s="4"/>
      <c r="B1585" s="4"/>
      <c r="C1585" s="4"/>
      <c r="D1585" s="2"/>
      <c r="E1585" s="2"/>
      <c r="F1585" s="2"/>
    </row>
    <row r="1586" spans="1:6" ht="12.75">
      <c r="A1586" s="4"/>
      <c r="B1586" s="4"/>
      <c r="C1586" s="4"/>
      <c r="D1586" s="2"/>
      <c r="E1586" s="2"/>
      <c r="F1586" s="2"/>
    </row>
    <row r="1587" spans="1:6" ht="12.75">
      <c r="A1587" s="4"/>
      <c r="B1587" s="4"/>
      <c r="C1587" s="4"/>
      <c r="D1587" s="2"/>
      <c r="E1587" s="2"/>
      <c r="F1587" s="2"/>
    </row>
    <row r="1588" spans="1:6" ht="12.75">
      <c r="A1588" s="4"/>
      <c r="B1588" s="4"/>
      <c r="C1588" s="4"/>
      <c r="D1588" s="2"/>
      <c r="E1588" s="2"/>
      <c r="F1588" s="2"/>
    </row>
    <row r="1589" spans="1:6" ht="12.75">
      <c r="A1589" s="4"/>
      <c r="B1589" s="4"/>
      <c r="C1589" s="4"/>
      <c r="D1589" s="2"/>
      <c r="E1589" s="2"/>
      <c r="F1589" s="2"/>
    </row>
    <row r="1590" spans="1:6" ht="12.75">
      <c r="A1590" s="4"/>
      <c r="B1590" s="4"/>
      <c r="C1590" s="4"/>
      <c r="D1590" s="2"/>
      <c r="E1590" s="2"/>
      <c r="F1590" s="2"/>
    </row>
    <row r="1591" spans="1:6" ht="12.75">
      <c r="A1591" s="4"/>
      <c r="B1591" s="4"/>
      <c r="C1591" s="4"/>
      <c r="D1591" s="2"/>
      <c r="E1591" s="2"/>
      <c r="F1591" s="2"/>
    </row>
    <row r="1592" spans="1:6" ht="12.75">
      <c r="A1592" s="4"/>
      <c r="B1592" s="4"/>
      <c r="C1592" s="4"/>
      <c r="D1592" s="2"/>
      <c r="E1592" s="2"/>
      <c r="F1592" s="2"/>
    </row>
    <row r="1593" spans="1:6" ht="12.75">
      <c r="A1593" s="4"/>
      <c r="B1593" s="4"/>
      <c r="C1593" s="4"/>
      <c r="D1593" s="2"/>
      <c r="E1593" s="2"/>
      <c r="F1593" s="2"/>
    </row>
    <row r="1594" spans="1:6" ht="12.75">
      <c r="A1594" s="4"/>
      <c r="B1594" s="4"/>
      <c r="C1594" s="4"/>
      <c r="D1594" s="2"/>
      <c r="E1594" s="2"/>
      <c r="F1594" s="2"/>
    </row>
    <row r="1595" spans="1:6" ht="12.75">
      <c r="A1595" s="4"/>
      <c r="B1595" s="4"/>
      <c r="C1595" s="4"/>
      <c r="D1595" s="2"/>
      <c r="E1595" s="2"/>
      <c r="F1595" s="2"/>
    </row>
    <row r="1596" spans="1:6" ht="12.75">
      <c r="A1596" s="4"/>
      <c r="B1596" s="4"/>
      <c r="C1596" s="4"/>
      <c r="D1596" s="2"/>
      <c r="E1596" s="2"/>
      <c r="F1596" s="2"/>
    </row>
    <row r="1597" spans="1:6" ht="12.75">
      <c r="A1597" s="4"/>
      <c r="B1597" s="4"/>
      <c r="C1597" s="4"/>
      <c r="D1597" s="2"/>
      <c r="E1597" s="2"/>
      <c r="F1597" s="2"/>
    </row>
    <row r="1598" spans="1:6" ht="12.75">
      <c r="A1598" s="4"/>
      <c r="B1598" s="4"/>
      <c r="C1598" s="4"/>
      <c r="D1598" s="2"/>
      <c r="E1598" s="2"/>
      <c r="F1598" s="2"/>
    </row>
    <row r="1599" spans="1:6" ht="12.75">
      <c r="A1599" s="4"/>
      <c r="B1599" s="4"/>
      <c r="C1599" s="4"/>
      <c r="D1599" s="2"/>
      <c r="E1599" s="2"/>
      <c r="F1599" s="2"/>
    </row>
    <row r="1600" spans="1:6" ht="12.75">
      <c r="A1600" s="4"/>
      <c r="B1600" s="4"/>
      <c r="C1600" s="4"/>
      <c r="D1600" s="2"/>
      <c r="E1600" s="2"/>
      <c r="F1600" s="2"/>
    </row>
    <row r="1601" spans="1:6" ht="12.75">
      <c r="A1601" s="4"/>
      <c r="B1601" s="4"/>
      <c r="C1601" s="4"/>
      <c r="D1601" s="2"/>
      <c r="E1601" s="2"/>
      <c r="F1601" s="2"/>
    </row>
    <row r="1602" spans="1:6" ht="12.75">
      <c r="A1602" s="4"/>
      <c r="B1602" s="4"/>
      <c r="C1602" s="4"/>
      <c r="D1602" s="2"/>
      <c r="E1602" s="2"/>
      <c r="F1602" s="2"/>
    </row>
    <row r="1603" spans="1:6" ht="12.75">
      <c r="A1603" s="4"/>
      <c r="B1603" s="4"/>
      <c r="C1603" s="4"/>
      <c r="D1603" s="2"/>
      <c r="E1603" s="2"/>
      <c r="F1603" s="2"/>
    </row>
    <row r="1604" spans="1:6" ht="12.75">
      <c r="A1604" s="4"/>
      <c r="B1604" s="4"/>
      <c r="C1604" s="4"/>
      <c r="D1604" s="2"/>
      <c r="E1604" s="2"/>
      <c r="F1604" s="2"/>
    </row>
    <row r="1605" spans="1:6" ht="12.75">
      <c r="A1605" s="4"/>
      <c r="B1605" s="4"/>
      <c r="C1605" s="4"/>
      <c r="D1605" s="2"/>
      <c r="E1605" s="2"/>
      <c r="F1605" s="2"/>
    </row>
    <row r="1606" spans="1:6" ht="12.75">
      <c r="A1606" s="4"/>
      <c r="B1606" s="4"/>
      <c r="C1606" s="4"/>
      <c r="D1606" s="2"/>
      <c r="E1606" s="2"/>
      <c r="F1606" s="2"/>
    </row>
    <row r="1607" spans="1:6" ht="12.75">
      <c r="A1607" s="4"/>
      <c r="B1607" s="4"/>
      <c r="C1607" s="4"/>
      <c r="D1607" s="2"/>
      <c r="E1607" s="2"/>
      <c r="F1607" s="2"/>
    </row>
    <row r="1608" spans="1:6" ht="12.75">
      <c r="A1608" s="4"/>
      <c r="B1608" s="4"/>
      <c r="C1608" s="4"/>
      <c r="D1608" s="2"/>
      <c r="E1608" s="2"/>
      <c r="F1608" s="2"/>
    </row>
    <row r="1609" spans="1:6" ht="12.75">
      <c r="A1609" s="4"/>
      <c r="B1609" s="4"/>
      <c r="C1609" s="4"/>
      <c r="D1609" s="2"/>
      <c r="E1609" s="2"/>
      <c r="F1609" s="2"/>
    </row>
    <row r="1610" spans="1:6" ht="12.75">
      <c r="A1610" s="4"/>
      <c r="B1610" s="4"/>
      <c r="C1610" s="4"/>
      <c r="D1610" s="2"/>
      <c r="E1610" s="2"/>
      <c r="F1610" s="2"/>
    </row>
    <row r="1611" spans="1:6" ht="12.75">
      <c r="A1611" s="4"/>
      <c r="B1611" s="4"/>
      <c r="C1611" s="4"/>
      <c r="D1611" s="2"/>
      <c r="E1611" s="2"/>
      <c r="F1611" s="2"/>
    </row>
    <row r="1612" spans="1:6" ht="12.75">
      <c r="A1612" s="4"/>
      <c r="B1612" s="4"/>
      <c r="C1612" s="4"/>
      <c r="D1612" s="2"/>
      <c r="E1612" s="2"/>
      <c r="F1612" s="2"/>
    </row>
    <row r="1613" spans="1:6" ht="12.75">
      <c r="A1613" s="4"/>
      <c r="B1613" s="4"/>
      <c r="C1613" s="4"/>
      <c r="D1613" s="2"/>
      <c r="E1613" s="2"/>
      <c r="F1613" s="2"/>
    </row>
    <row r="1614" spans="1:6" ht="12.75">
      <c r="A1614" s="4"/>
      <c r="B1614" s="4"/>
      <c r="C1614" s="4"/>
      <c r="D1614" s="2"/>
      <c r="E1614" s="2"/>
      <c r="F1614" s="2"/>
    </row>
    <row r="1615" spans="1:6" ht="12.75">
      <c r="A1615" s="4"/>
      <c r="B1615" s="4"/>
      <c r="C1615" s="4"/>
      <c r="D1615" s="2"/>
      <c r="E1615" s="2"/>
      <c r="F1615" s="2"/>
    </row>
    <row r="1616" spans="1:6" ht="12.75">
      <c r="A1616" s="4"/>
      <c r="B1616" s="4"/>
      <c r="C1616" s="4"/>
      <c r="D1616" s="2"/>
      <c r="E1616" s="2"/>
      <c r="F1616" s="2"/>
    </row>
    <row r="1617" spans="1:6" ht="12.75">
      <c r="A1617" s="4"/>
      <c r="B1617" s="4"/>
      <c r="C1617" s="4"/>
      <c r="D1617" s="2"/>
      <c r="E1617" s="2"/>
      <c r="F1617" s="2"/>
    </row>
    <row r="1618" spans="1:6" ht="12.75">
      <c r="A1618" s="4"/>
      <c r="B1618" s="4"/>
      <c r="C1618" s="4"/>
      <c r="D1618" s="2"/>
      <c r="E1618" s="2"/>
      <c r="F1618" s="2"/>
    </row>
    <row r="1619" spans="1:6" ht="12.75">
      <c r="A1619" s="4"/>
      <c r="B1619" s="4"/>
      <c r="C1619" s="4"/>
      <c r="D1619" s="2"/>
      <c r="E1619" s="2"/>
      <c r="F1619" s="2"/>
    </row>
    <row r="1620" spans="1:6" ht="12.75">
      <c r="A1620" s="4"/>
      <c r="B1620" s="4"/>
      <c r="C1620" s="4"/>
      <c r="D1620" s="2"/>
      <c r="E1620" s="2"/>
      <c r="F1620" s="2"/>
    </row>
    <row r="1621" spans="1:6" ht="12.75">
      <c r="A1621" s="4"/>
      <c r="B1621" s="4"/>
      <c r="C1621" s="4"/>
      <c r="D1621" s="2"/>
      <c r="E1621" s="2"/>
      <c r="F1621" s="2"/>
    </row>
    <row r="1622" spans="1:6" ht="12.75">
      <c r="A1622" s="4"/>
      <c r="B1622" s="4"/>
      <c r="C1622" s="4"/>
      <c r="D1622" s="2"/>
      <c r="E1622" s="2"/>
      <c r="F1622" s="2"/>
    </row>
    <row r="1623" spans="1:6" ht="12.75">
      <c r="A1623" s="4"/>
      <c r="B1623" s="4"/>
      <c r="C1623" s="4"/>
      <c r="D1623" s="2"/>
      <c r="E1623" s="2"/>
      <c r="F1623" s="2"/>
    </row>
    <row r="1624" spans="1:6" ht="12.75">
      <c r="A1624" s="4"/>
      <c r="B1624" s="4"/>
      <c r="C1624" s="4"/>
      <c r="D1624" s="2"/>
      <c r="E1624" s="2"/>
      <c r="F1624" s="2"/>
    </row>
    <row r="1625" spans="1:6" ht="12.75">
      <c r="A1625" s="4"/>
      <c r="B1625" s="4"/>
      <c r="C1625" s="4"/>
      <c r="D1625" s="2"/>
      <c r="E1625" s="2"/>
      <c r="F1625" s="2"/>
    </row>
    <row r="1626" spans="1:6" ht="12.75">
      <c r="A1626" s="4"/>
      <c r="B1626" s="4"/>
      <c r="C1626" s="4"/>
      <c r="D1626" s="2"/>
      <c r="E1626" s="2"/>
      <c r="F1626" s="2"/>
    </row>
    <row r="1627" spans="1:6" ht="12.75">
      <c r="A1627" s="4"/>
      <c r="B1627" s="4"/>
      <c r="C1627" s="4"/>
      <c r="D1627" s="2"/>
      <c r="E1627" s="2"/>
      <c r="F1627" s="2"/>
    </row>
    <row r="1628" spans="1:6" ht="12.75">
      <c r="A1628" s="4"/>
      <c r="B1628" s="4"/>
      <c r="C1628" s="4"/>
      <c r="D1628" s="2"/>
      <c r="E1628" s="2"/>
      <c r="F1628" s="2"/>
    </row>
    <row r="1629" spans="1:6" ht="12.75">
      <c r="A1629" s="4"/>
      <c r="B1629" s="4"/>
      <c r="C1629" s="4"/>
      <c r="D1629" s="2"/>
      <c r="E1629" s="2"/>
      <c r="F1629" s="2"/>
    </row>
    <row r="1630" spans="1:6" ht="12.75">
      <c r="A1630" s="4"/>
      <c r="B1630" s="4"/>
      <c r="C1630" s="4"/>
      <c r="D1630" s="2"/>
      <c r="E1630" s="2"/>
      <c r="F1630" s="2"/>
    </row>
    <row r="1631" spans="1:6" ht="12.75">
      <c r="A1631" s="4"/>
      <c r="B1631" s="4"/>
      <c r="C1631" s="4"/>
      <c r="D1631" s="2"/>
      <c r="E1631" s="2"/>
      <c r="F1631" s="2"/>
    </row>
    <row r="1632" spans="1:6" ht="12.75">
      <c r="A1632" s="4"/>
      <c r="B1632" s="4"/>
      <c r="C1632" s="4"/>
      <c r="D1632" s="2"/>
      <c r="E1632" s="2"/>
      <c r="F1632" s="2"/>
    </row>
    <row r="1633" spans="1:6" ht="12.75">
      <c r="A1633" s="4"/>
      <c r="B1633" s="4"/>
      <c r="C1633" s="4"/>
      <c r="D1633" s="2"/>
      <c r="E1633" s="2"/>
      <c r="F1633" s="2"/>
    </row>
    <row r="1634" spans="1:6" ht="12.75">
      <c r="A1634" s="4"/>
      <c r="B1634" s="4"/>
      <c r="C1634" s="4"/>
      <c r="D1634" s="2"/>
      <c r="E1634" s="2"/>
      <c r="F1634" s="2"/>
    </row>
    <row r="1635" spans="1:6" ht="12.75">
      <c r="A1635" s="4"/>
      <c r="B1635" s="4"/>
      <c r="C1635" s="4"/>
      <c r="D1635" s="2"/>
      <c r="E1635" s="2"/>
      <c r="F1635" s="2"/>
    </row>
    <row r="1636" spans="1:6" ht="12.75">
      <c r="A1636" s="4"/>
      <c r="B1636" s="4"/>
      <c r="C1636" s="4"/>
      <c r="D1636" s="2"/>
      <c r="E1636" s="2"/>
      <c r="F1636" s="2"/>
    </row>
    <row r="1637" spans="1:6" ht="12.75">
      <c r="A1637" s="4"/>
      <c r="B1637" s="4"/>
      <c r="C1637" s="4"/>
      <c r="D1637" s="2"/>
      <c r="E1637" s="2"/>
      <c r="F1637" s="2"/>
    </row>
    <row r="1638" spans="1:6" ht="12.75">
      <c r="A1638" s="4"/>
      <c r="B1638" s="4"/>
      <c r="C1638" s="4"/>
      <c r="D1638" s="2"/>
      <c r="E1638" s="2"/>
      <c r="F1638" s="2"/>
    </row>
    <row r="1639" spans="1:6" ht="12.75">
      <c r="A1639" s="4"/>
      <c r="B1639" s="4"/>
      <c r="C1639" s="4"/>
      <c r="D1639" s="2"/>
      <c r="E1639" s="2"/>
      <c r="F1639" s="2"/>
    </row>
    <row r="1640" spans="1:6" ht="12.75">
      <c r="A1640" s="4"/>
      <c r="B1640" s="4"/>
      <c r="C1640" s="4"/>
      <c r="D1640" s="2"/>
      <c r="E1640" s="2"/>
      <c r="F1640" s="2"/>
    </row>
    <row r="1641" spans="1:6" ht="12.75">
      <c r="A1641" s="4"/>
      <c r="B1641" s="4"/>
      <c r="C1641" s="4"/>
      <c r="D1641" s="2"/>
      <c r="E1641" s="2"/>
      <c r="F1641" s="2"/>
    </row>
    <row r="1642" spans="1:6" ht="12.75">
      <c r="A1642" s="4"/>
      <c r="B1642" s="4"/>
      <c r="C1642" s="4"/>
      <c r="D1642" s="2"/>
      <c r="E1642" s="2"/>
      <c r="F1642" s="2"/>
    </row>
    <row r="1643" spans="1:6" ht="12.75">
      <c r="A1643" s="4"/>
      <c r="B1643" s="4"/>
      <c r="C1643" s="4"/>
      <c r="D1643" s="2"/>
      <c r="E1643" s="2"/>
      <c r="F1643" s="2"/>
    </row>
    <row r="1644" spans="1:6" ht="12.75">
      <c r="A1644" s="4"/>
      <c r="B1644" s="4"/>
      <c r="C1644" s="4"/>
      <c r="D1644" s="2"/>
      <c r="E1644" s="2"/>
      <c r="F1644" s="2"/>
    </row>
    <row r="1645" spans="1:6" ht="12.75">
      <c r="A1645" s="4"/>
      <c r="B1645" s="4"/>
      <c r="C1645" s="4"/>
      <c r="D1645" s="2"/>
      <c r="E1645" s="2"/>
      <c r="F1645" s="2"/>
    </row>
    <row r="1646" spans="1:6" ht="12.75">
      <c r="A1646" s="4"/>
      <c r="B1646" s="4"/>
      <c r="C1646" s="4"/>
      <c r="D1646" s="2"/>
      <c r="E1646" s="2"/>
      <c r="F1646" s="2"/>
    </row>
    <row r="1647" spans="1:6" ht="12.75">
      <c r="A1647" s="4"/>
      <c r="B1647" s="4"/>
      <c r="C1647" s="4"/>
      <c r="D1647" s="2"/>
      <c r="E1647" s="2"/>
      <c r="F1647" s="2"/>
    </row>
    <row r="1648" spans="1:6" ht="12.75">
      <c r="A1648" s="4"/>
      <c r="B1648" s="4"/>
      <c r="C1648" s="4"/>
      <c r="D1648" s="2"/>
      <c r="E1648" s="2"/>
      <c r="F1648" s="2"/>
    </row>
    <row r="1649" spans="1:6" ht="12.75">
      <c r="A1649" s="4"/>
      <c r="B1649" s="4"/>
      <c r="C1649" s="4"/>
      <c r="D1649" s="2"/>
      <c r="E1649" s="2"/>
      <c r="F1649" s="2"/>
    </row>
    <row r="1650" spans="1:6" ht="12.75">
      <c r="A1650" s="4"/>
      <c r="B1650" s="4"/>
      <c r="C1650" s="4"/>
      <c r="D1650" s="2"/>
      <c r="E1650" s="2"/>
      <c r="F1650" s="2"/>
    </row>
    <row r="1651" spans="1:6" ht="12.75">
      <c r="A1651" s="4"/>
      <c r="B1651" s="4"/>
      <c r="C1651" s="4"/>
      <c r="D1651" s="2"/>
      <c r="E1651" s="2"/>
      <c r="F1651" s="2"/>
    </row>
    <row r="1652" spans="1:6" ht="12.75">
      <c r="A1652" s="4"/>
      <c r="B1652" s="4"/>
      <c r="C1652" s="4"/>
      <c r="D1652" s="2"/>
      <c r="E1652" s="2"/>
      <c r="F1652" s="2"/>
    </row>
    <row r="1653" spans="1:6" ht="12.75">
      <c r="A1653" s="4"/>
      <c r="B1653" s="4"/>
      <c r="C1653" s="4"/>
      <c r="D1653" s="2"/>
      <c r="E1653" s="2"/>
      <c r="F1653" s="2"/>
    </row>
    <row r="1654" spans="1:6" ht="12.75">
      <c r="A1654" s="4"/>
      <c r="B1654" s="4"/>
      <c r="C1654" s="4"/>
      <c r="D1654" s="2"/>
      <c r="E1654" s="2"/>
      <c r="F1654" s="2"/>
    </row>
    <row r="1655" spans="1:6" ht="12.75">
      <c r="A1655" s="4"/>
      <c r="B1655" s="4"/>
      <c r="C1655" s="4"/>
      <c r="D1655" s="2"/>
      <c r="E1655" s="2"/>
      <c r="F1655" s="2"/>
    </row>
    <row r="1656" spans="1:6" ht="12.75">
      <c r="A1656" s="4"/>
      <c r="B1656" s="4"/>
      <c r="C1656" s="4"/>
      <c r="D1656" s="2"/>
      <c r="E1656" s="2"/>
      <c r="F1656" s="2"/>
    </row>
    <row r="1657" spans="1:6" ht="12.75">
      <c r="A1657" s="4"/>
      <c r="B1657" s="4"/>
      <c r="C1657" s="4"/>
      <c r="D1657" s="2"/>
      <c r="E1657" s="2"/>
      <c r="F1657" s="2"/>
    </row>
    <row r="1658" spans="1:6" ht="12.75">
      <c r="A1658" s="4"/>
      <c r="B1658" s="4"/>
      <c r="C1658" s="4"/>
      <c r="D1658" s="2"/>
      <c r="E1658" s="2"/>
      <c r="F1658" s="2"/>
    </row>
    <row r="1659" spans="1:6" ht="12.75">
      <c r="A1659" s="4"/>
      <c r="B1659" s="4"/>
      <c r="C1659" s="4"/>
      <c r="D1659" s="2"/>
      <c r="E1659" s="2"/>
      <c r="F1659" s="2"/>
    </row>
    <row r="1660" spans="1:6" ht="12.75">
      <c r="A1660" s="4"/>
      <c r="B1660" s="4"/>
      <c r="C1660" s="4"/>
      <c r="D1660" s="2"/>
      <c r="E1660" s="2"/>
      <c r="F1660" s="2"/>
    </row>
    <row r="1661" spans="1:6" ht="12.75">
      <c r="A1661" s="4"/>
      <c r="B1661" s="4"/>
      <c r="C1661" s="4"/>
      <c r="D1661" s="2"/>
      <c r="E1661" s="2"/>
      <c r="F1661" s="2"/>
    </row>
    <row r="1662" spans="1:6" ht="12.75">
      <c r="A1662" s="4"/>
      <c r="B1662" s="4"/>
      <c r="C1662" s="4"/>
      <c r="D1662" s="2"/>
      <c r="E1662" s="2"/>
      <c r="F1662" s="2"/>
    </row>
    <row r="1663" spans="1:6" ht="12.75">
      <c r="A1663" s="4"/>
      <c r="B1663" s="4"/>
      <c r="C1663" s="4"/>
      <c r="D1663" s="2"/>
      <c r="E1663" s="2"/>
      <c r="F1663" s="2"/>
    </row>
    <row r="1664" spans="1:6" ht="12.75">
      <c r="A1664" s="4"/>
      <c r="B1664" s="4"/>
      <c r="C1664" s="4"/>
      <c r="D1664" s="2"/>
      <c r="E1664" s="2"/>
      <c r="F1664" s="2"/>
    </row>
    <row r="1665" spans="1:6" ht="12.75">
      <c r="A1665" s="4"/>
      <c r="B1665" s="4"/>
      <c r="C1665" s="4"/>
      <c r="D1665" s="2"/>
      <c r="E1665" s="2"/>
      <c r="F1665" s="2"/>
    </row>
    <row r="1666" spans="1:6" ht="12.75">
      <c r="A1666" s="4"/>
      <c r="B1666" s="4"/>
      <c r="C1666" s="4"/>
      <c r="D1666" s="2"/>
      <c r="E1666" s="2"/>
      <c r="F1666" s="2"/>
    </row>
    <row r="1667" spans="1:6" ht="12.75">
      <c r="A1667" s="4"/>
      <c r="B1667" s="4"/>
      <c r="C1667" s="4"/>
      <c r="D1667" s="2"/>
      <c r="E1667" s="2"/>
      <c r="F1667" s="2"/>
    </row>
    <row r="1668" spans="1:6" ht="12.75">
      <c r="A1668" s="4"/>
      <c r="B1668" s="4"/>
      <c r="C1668" s="4"/>
      <c r="D1668" s="2"/>
      <c r="E1668" s="2"/>
      <c r="F1668" s="2"/>
    </row>
    <row r="1669" spans="1:6" ht="12.75">
      <c r="A1669" s="4"/>
      <c r="B1669" s="4"/>
      <c r="C1669" s="4"/>
      <c r="D1669" s="2"/>
      <c r="E1669" s="2"/>
      <c r="F1669" s="2"/>
    </row>
    <row r="1670" spans="1:6" ht="12.75">
      <c r="A1670" s="4"/>
      <c r="B1670" s="4"/>
      <c r="C1670" s="4"/>
      <c r="D1670" s="2"/>
      <c r="E1670" s="2"/>
      <c r="F1670" s="2"/>
    </row>
    <row r="1671" spans="1:6" ht="12.75">
      <c r="A1671" s="4"/>
      <c r="B1671" s="4"/>
      <c r="C1671" s="4"/>
      <c r="D1671" s="2"/>
      <c r="E1671" s="2"/>
      <c r="F1671" s="2"/>
    </row>
    <row r="1672" spans="1:6" ht="12.75">
      <c r="A1672" s="4"/>
      <c r="B1672" s="4"/>
      <c r="C1672" s="4"/>
      <c r="D1672" s="2"/>
      <c r="E1672" s="2"/>
      <c r="F1672" s="2"/>
    </row>
    <row r="1673" spans="1:6" ht="12.75">
      <c r="A1673" s="4"/>
      <c r="B1673" s="4"/>
      <c r="C1673" s="4"/>
      <c r="D1673" s="2"/>
      <c r="E1673" s="2"/>
      <c r="F1673" s="2"/>
    </row>
    <row r="1674" spans="1:6" ht="12.75">
      <c r="A1674" s="4"/>
      <c r="B1674" s="4"/>
      <c r="C1674" s="4"/>
      <c r="D1674" s="2"/>
      <c r="E1674" s="2"/>
      <c r="F1674" s="2"/>
    </row>
    <row r="1675" spans="1:6" ht="12.75">
      <c r="A1675" s="4"/>
      <c r="B1675" s="4"/>
      <c r="C1675" s="4"/>
      <c r="D1675" s="2"/>
      <c r="E1675" s="2"/>
      <c r="F1675" s="2"/>
    </row>
    <row r="1676" spans="1:6" ht="12.75">
      <c r="A1676" s="4"/>
      <c r="B1676" s="4"/>
      <c r="C1676" s="4"/>
      <c r="D1676" s="2"/>
      <c r="E1676" s="2"/>
      <c r="F1676" s="2"/>
    </row>
    <row r="1677" spans="1:6" ht="12.75">
      <c r="A1677" s="4"/>
      <c r="B1677" s="4"/>
      <c r="C1677" s="4"/>
      <c r="D1677" s="2"/>
      <c r="E1677" s="2"/>
      <c r="F1677" s="2"/>
    </row>
    <row r="1678" spans="1:6" ht="12.75">
      <c r="A1678" s="4"/>
      <c r="B1678" s="4"/>
      <c r="C1678" s="4"/>
      <c r="D1678" s="2"/>
      <c r="E1678" s="2"/>
      <c r="F1678" s="2"/>
    </row>
    <row r="1679" spans="1:6" ht="12.75">
      <c r="A1679" s="4"/>
      <c r="B1679" s="4"/>
      <c r="C1679" s="4"/>
      <c r="D1679" s="2"/>
      <c r="E1679" s="2"/>
      <c r="F1679" s="2"/>
    </row>
    <row r="1680" spans="1:6" ht="12.75">
      <c r="A1680" s="4"/>
      <c r="B1680" s="4"/>
      <c r="C1680" s="4"/>
      <c r="D1680" s="2"/>
      <c r="E1680" s="2"/>
      <c r="F1680" s="2"/>
    </row>
    <row r="1681" spans="1:6" ht="12.75">
      <c r="A1681" s="4"/>
      <c r="B1681" s="4"/>
      <c r="C1681" s="4"/>
      <c r="D1681" s="2"/>
      <c r="E1681" s="2"/>
      <c r="F1681" s="2"/>
    </row>
    <row r="1682" spans="1:6" ht="12.75">
      <c r="A1682" s="4"/>
      <c r="B1682" s="4"/>
      <c r="C1682" s="4"/>
      <c r="D1682" s="2"/>
      <c r="E1682" s="2"/>
      <c r="F1682" s="2"/>
    </row>
    <row r="1683" spans="1:6" ht="12.75">
      <c r="A1683" s="4"/>
      <c r="B1683" s="4"/>
      <c r="C1683" s="4"/>
      <c r="D1683" s="2"/>
      <c r="E1683" s="2"/>
      <c r="F1683" s="2"/>
    </row>
    <row r="1684" spans="1:6" ht="12.75">
      <c r="A1684" s="4"/>
      <c r="B1684" s="4"/>
      <c r="C1684" s="4"/>
      <c r="D1684" s="2"/>
      <c r="E1684" s="2"/>
      <c r="F1684" s="2"/>
    </row>
    <row r="1685" spans="1:6" ht="12.75">
      <c r="A1685" s="4"/>
      <c r="B1685" s="4"/>
      <c r="C1685" s="4"/>
      <c r="D1685" s="2"/>
      <c r="E1685" s="2"/>
      <c r="F1685" s="2"/>
    </row>
    <row r="1686" spans="1:6" ht="12.75">
      <c r="A1686" s="4"/>
      <c r="B1686" s="4"/>
      <c r="C1686" s="4"/>
      <c r="D1686" s="2"/>
      <c r="E1686" s="2"/>
      <c r="F1686" s="2"/>
    </row>
    <row r="1687" spans="1:6" ht="12.75">
      <c r="A1687" s="4"/>
      <c r="B1687" s="4"/>
      <c r="C1687" s="4"/>
      <c r="D1687" s="2"/>
      <c r="E1687" s="2"/>
      <c r="F1687" s="2"/>
    </row>
    <row r="1688" spans="1:6" ht="12.75">
      <c r="A1688" s="4"/>
      <c r="B1688" s="4"/>
      <c r="C1688" s="4"/>
      <c r="D1688" s="2"/>
      <c r="E1688" s="2"/>
      <c r="F1688" s="2"/>
    </row>
    <row r="1689" spans="1:6" ht="12.75">
      <c r="A1689" s="4"/>
      <c r="B1689" s="4"/>
      <c r="C1689" s="4"/>
      <c r="D1689" s="2"/>
      <c r="E1689" s="2"/>
      <c r="F1689" s="2"/>
    </row>
    <row r="1690" spans="1:6" ht="12.75">
      <c r="A1690" s="4"/>
      <c r="B1690" s="4"/>
      <c r="C1690" s="4"/>
      <c r="D1690" s="2"/>
      <c r="E1690" s="2"/>
      <c r="F1690" s="2"/>
    </row>
    <row r="1691" spans="1:6" ht="12.75">
      <c r="A1691" s="4"/>
      <c r="B1691" s="4"/>
      <c r="C1691" s="4"/>
      <c r="D1691" s="2"/>
      <c r="E1691" s="2"/>
      <c r="F1691" s="2"/>
    </row>
    <row r="1692" spans="1:6" ht="12.75">
      <c r="A1692" s="4"/>
      <c r="B1692" s="4"/>
      <c r="C1692" s="4"/>
      <c r="D1692" s="2"/>
      <c r="E1692" s="2"/>
      <c r="F1692" s="2"/>
    </row>
    <row r="1693" spans="1:6" ht="12.75">
      <c r="A1693" s="4"/>
      <c r="B1693" s="4"/>
      <c r="C1693" s="4"/>
      <c r="D1693" s="2"/>
      <c r="E1693" s="2"/>
      <c r="F1693" s="2"/>
    </row>
    <row r="1694" spans="1:6" ht="12.75">
      <c r="A1694" s="4"/>
      <c r="B1694" s="4"/>
      <c r="C1694" s="4"/>
      <c r="D1694" s="2"/>
      <c r="E1694" s="2"/>
      <c r="F1694" s="2"/>
    </row>
    <row r="1695" spans="1:6" ht="12.75">
      <c r="A1695" s="4"/>
      <c r="B1695" s="4"/>
      <c r="C1695" s="4"/>
      <c r="D1695" s="2"/>
      <c r="E1695" s="2"/>
      <c r="F1695" s="2"/>
    </row>
    <row r="1696" spans="1:6" ht="12.75">
      <c r="A1696" s="4"/>
      <c r="B1696" s="4"/>
      <c r="C1696" s="4"/>
      <c r="D1696" s="2"/>
      <c r="E1696" s="2"/>
      <c r="F1696" s="2"/>
    </row>
    <row r="1697" spans="1:6" ht="12.75">
      <c r="A1697" s="4"/>
      <c r="B1697" s="4"/>
      <c r="C1697" s="4"/>
      <c r="D1697" s="2"/>
      <c r="E1697" s="2"/>
      <c r="F1697" s="2"/>
    </row>
    <row r="1698" spans="1:6" ht="12.75">
      <c r="A1698" s="4"/>
      <c r="B1698" s="4"/>
      <c r="C1698" s="4"/>
      <c r="D1698" s="2"/>
      <c r="E1698" s="2"/>
      <c r="F1698" s="2"/>
    </row>
    <row r="1699" spans="1:6" ht="12.75">
      <c r="A1699" s="4"/>
      <c r="B1699" s="4"/>
      <c r="C1699" s="4"/>
      <c r="D1699" s="2"/>
      <c r="E1699" s="2"/>
      <c r="F1699" s="2"/>
    </row>
    <row r="1700" spans="1:6" ht="12.75">
      <c r="A1700" s="4"/>
      <c r="B1700" s="4"/>
      <c r="C1700" s="4"/>
      <c r="D1700" s="2"/>
      <c r="E1700" s="2"/>
      <c r="F1700" s="2"/>
    </row>
    <row r="1701" spans="1:6" ht="12.75">
      <c r="A1701" s="4"/>
      <c r="B1701" s="4"/>
      <c r="C1701" s="4"/>
      <c r="D1701" s="2"/>
      <c r="E1701" s="2"/>
      <c r="F1701" s="2"/>
    </row>
    <row r="1702" spans="1:6" ht="12.75">
      <c r="A1702" s="4"/>
      <c r="B1702" s="4"/>
      <c r="C1702" s="4"/>
      <c r="D1702" s="2"/>
      <c r="E1702" s="2"/>
      <c r="F1702" s="2"/>
    </row>
    <row r="1703" spans="1:6" ht="12.75">
      <c r="A1703" s="4"/>
      <c r="B1703" s="4"/>
      <c r="C1703" s="4"/>
      <c r="D1703" s="2"/>
      <c r="E1703" s="2"/>
      <c r="F1703" s="2"/>
    </row>
    <row r="1704" spans="1:6" ht="12.75">
      <c r="A1704" s="4"/>
      <c r="B1704" s="4"/>
      <c r="C1704" s="4"/>
      <c r="D1704" s="2"/>
      <c r="E1704" s="2"/>
      <c r="F1704" s="2"/>
    </row>
    <row r="1705" spans="1:6" ht="12.75">
      <c r="A1705" s="4"/>
      <c r="B1705" s="4"/>
      <c r="C1705" s="4"/>
      <c r="D1705" s="2"/>
      <c r="E1705" s="2"/>
      <c r="F1705" s="2"/>
    </row>
    <row r="1706" spans="1:6" ht="12.75">
      <c r="A1706" s="4"/>
      <c r="B1706" s="4"/>
      <c r="C1706" s="4"/>
      <c r="D1706" s="2"/>
      <c r="E1706" s="2"/>
      <c r="F1706" s="2"/>
    </row>
    <row r="1707" spans="1:6" ht="12.75">
      <c r="A1707" s="4"/>
      <c r="B1707" s="4"/>
      <c r="C1707" s="4"/>
      <c r="D1707" s="2"/>
      <c r="E1707" s="2"/>
      <c r="F1707" s="2"/>
    </row>
    <row r="1708" spans="1:6" ht="12.75">
      <c r="A1708" s="4"/>
      <c r="B1708" s="4"/>
      <c r="C1708" s="4"/>
      <c r="D1708" s="2"/>
      <c r="E1708" s="2"/>
      <c r="F1708" s="2"/>
    </row>
    <row r="1709" spans="1:6" ht="12.75">
      <c r="A1709" s="4"/>
      <c r="B1709" s="4"/>
      <c r="C1709" s="4"/>
      <c r="D1709" s="2"/>
      <c r="E1709" s="2"/>
      <c r="F1709" s="2"/>
    </row>
    <row r="1710" spans="1:6" ht="12.75">
      <c r="A1710" s="4"/>
      <c r="B1710" s="4"/>
      <c r="C1710" s="4"/>
      <c r="D1710" s="2"/>
      <c r="E1710" s="2"/>
      <c r="F1710" s="2"/>
    </row>
    <row r="1711" spans="1:6" ht="12.75">
      <c r="A1711" s="4"/>
      <c r="B1711" s="4"/>
      <c r="C1711" s="4"/>
      <c r="D1711" s="2"/>
      <c r="E1711" s="2"/>
      <c r="F1711" s="2"/>
    </row>
    <row r="1712" spans="1:6" ht="12.75">
      <c r="A1712" s="4"/>
      <c r="B1712" s="4"/>
      <c r="C1712" s="4"/>
      <c r="D1712" s="2"/>
      <c r="E1712" s="2"/>
      <c r="F1712" s="2"/>
    </row>
    <row r="1713" spans="1:6" ht="12.75">
      <c r="A1713" s="4"/>
      <c r="B1713" s="4"/>
      <c r="C1713" s="4"/>
      <c r="D1713" s="2"/>
      <c r="E1713" s="2"/>
      <c r="F1713" s="2"/>
    </row>
    <row r="1714" spans="1:6" ht="12.75">
      <c r="A1714" s="4"/>
      <c r="B1714" s="4"/>
      <c r="C1714" s="4"/>
      <c r="D1714" s="2"/>
      <c r="E1714" s="2"/>
      <c r="F1714" s="2"/>
    </row>
    <row r="1715" spans="1:6" ht="12.75">
      <c r="A1715" s="4"/>
      <c r="B1715" s="4"/>
      <c r="C1715" s="4"/>
      <c r="D1715" s="2"/>
      <c r="E1715" s="2"/>
      <c r="F1715" s="2"/>
    </row>
    <row r="1716" spans="1:6" ht="12.75">
      <c r="A1716" s="4"/>
      <c r="B1716" s="4"/>
      <c r="C1716" s="4"/>
      <c r="D1716" s="2"/>
      <c r="E1716" s="2"/>
      <c r="F1716" s="2"/>
    </row>
    <row r="1717" spans="1:6" ht="12.75">
      <c r="A1717" s="4"/>
      <c r="B1717" s="4"/>
      <c r="C1717" s="4"/>
      <c r="D1717" s="2"/>
      <c r="E1717" s="2"/>
      <c r="F1717" s="2"/>
    </row>
    <row r="1718" spans="1:6" ht="12.75">
      <c r="A1718" s="4"/>
      <c r="B1718" s="4"/>
      <c r="C1718" s="4"/>
      <c r="D1718" s="2"/>
      <c r="E1718" s="2"/>
      <c r="F1718" s="2"/>
    </row>
    <row r="1719" spans="1:6" ht="12.75">
      <c r="A1719" s="4"/>
      <c r="B1719" s="4"/>
      <c r="C1719" s="4"/>
      <c r="D1719" s="2"/>
      <c r="E1719" s="2"/>
      <c r="F1719" s="2"/>
    </row>
    <row r="1720" spans="1:6" ht="12.75">
      <c r="A1720" s="4"/>
      <c r="B1720" s="4"/>
      <c r="C1720" s="4"/>
      <c r="D1720" s="2"/>
      <c r="E1720" s="2"/>
      <c r="F1720" s="2"/>
    </row>
    <row r="1721" spans="1:6" ht="12.75">
      <c r="A1721" s="4"/>
      <c r="B1721" s="4"/>
      <c r="C1721" s="4"/>
      <c r="D1721" s="2"/>
      <c r="E1721" s="2"/>
      <c r="F1721" s="2"/>
    </row>
    <row r="1722" spans="1:6" ht="12.75">
      <c r="A1722" s="4"/>
      <c r="B1722" s="4"/>
      <c r="C1722" s="4"/>
      <c r="D1722" s="2"/>
      <c r="E1722" s="2"/>
      <c r="F1722" s="2"/>
    </row>
    <row r="1723" spans="1:6" ht="12.75">
      <c r="A1723" s="4"/>
      <c r="B1723" s="4"/>
      <c r="C1723" s="4"/>
      <c r="D1723" s="2"/>
      <c r="E1723" s="2"/>
      <c r="F1723" s="2"/>
    </row>
    <row r="1724" spans="1:6" ht="12.75">
      <c r="A1724" s="4"/>
      <c r="B1724" s="4"/>
      <c r="C1724" s="4"/>
      <c r="D1724" s="2"/>
      <c r="E1724" s="2"/>
      <c r="F1724" s="2"/>
    </row>
    <row r="1725" spans="1:6" ht="12.75">
      <c r="A1725" s="4"/>
      <c r="B1725" s="4"/>
      <c r="C1725" s="4"/>
      <c r="D1725" s="2"/>
      <c r="E1725" s="2"/>
      <c r="F1725" s="2"/>
    </row>
    <row r="1726" spans="1:6" ht="12.75">
      <c r="A1726" s="4"/>
      <c r="B1726" s="4"/>
      <c r="C1726" s="4"/>
      <c r="D1726" s="2"/>
      <c r="E1726" s="2"/>
      <c r="F1726" s="2"/>
    </row>
    <row r="1727" spans="1:6" ht="12.75">
      <c r="A1727" s="4"/>
      <c r="B1727" s="4"/>
      <c r="C1727" s="4"/>
      <c r="D1727" s="2"/>
      <c r="E1727" s="2"/>
      <c r="F1727" s="2"/>
    </row>
    <row r="1728" spans="1:6" ht="12.75">
      <c r="A1728" s="4"/>
      <c r="B1728" s="4"/>
      <c r="C1728" s="4"/>
      <c r="D1728" s="2"/>
      <c r="E1728" s="2"/>
      <c r="F1728" s="2"/>
    </row>
    <row r="1729" spans="1:6" ht="12.75">
      <c r="A1729" s="4"/>
      <c r="B1729" s="4"/>
      <c r="C1729" s="4"/>
      <c r="D1729" s="2"/>
      <c r="E1729" s="2"/>
      <c r="F1729" s="2"/>
    </row>
    <row r="1730" spans="1:6" ht="12.75">
      <c r="A1730" s="4"/>
      <c r="B1730" s="4"/>
      <c r="C1730" s="4"/>
      <c r="D1730" s="2"/>
      <c r="E1730" s="2"/>
      <c r="F1730" s="2"/>
    </row>
    <row r="1731" spans="1:6" ht="12.75">
      <c r="A1731" s="4"/>
      <c r="B1731" s="4"/>
      <c r="C1731" s="4"/>
      <c r="D1731" s="2"/>
      <c r="E1731" s="2"/>
      <c r="F1731" s="2"/>
    </row>
    <row r="1732" spans="1:6" ht="12.75">
      <c r="A1732" s="4"/>
      <c r="B1732" s="4"/>
      <c r="C1732" s="4"/>
      <c r="D1732" s="2"/>
      <c r="E1732" s="2"/>
      <c r="F1732" s="2"/>
    </row>
    <row r="1733" spans="1:6" ht="12.75">
      <c r="A1733" s="4"/>
      <c r="B1733" s="4"/>
      <c r="C1733" s="4"/>
      <c r="D1733" s="2"/>
      <c r="E1733" s="2"/>
      <c r="F1733" s="2"/>
    </row>
    <row r="1734" spans="1:6" ht="12.75">
      <c r="A1734" s="4"/>
      <c r="B1734" s="4"/>
      <c r="C1734" s="4"/>
      <c r="D1734" s="2"/>
      <c r="E1734" s="2"/>
      <c r="F1734" s="2"/>
    </row>
    <row r="1735" spans="1:6" ht="12.75">
      <c r="A1735" s="4"/>
      <c r="B1735" s="4"/>
      <c r="C1735" s="4"/>
      <c r="D1735" s="2"/>
      <c r="E1735" s="2"/>
      <c r="F1735" s="2"/>
    </row>
    <row r="1736" spans="1:6" ht="12.75">
      <c r="A1736" s="4"/>
      <c r="B1736" s="4"/>
      <c r="C1736" s="4"/>
      <c r="D1736" s="2"/>
      <c r="E1736" s="2"/>
      <c r="F1736" s="2"/>
    </row>
    <row r="1737" spans="1:6" ht="12.75">
      <c r="A1737" s="4"/>
      <c r="B1737" s="4"/>
      <c r="C1737" s="4"/>
      <c r="D1737" s="2"/>
      <c r="E1737" s="2"/>
      <c r="F1737" s="2"/>
    </row>
    <row r="1738" spans="1:6" ht="12.75">
      <c r="A1738" s="4"/>
      <c r="B1738" s="4"/>
      <c r="C1738" s="4"/>
      <c r="D1738" s="2"/>
      <c r="E1738" s="2"/>
      <c r="F1738" s="2"/>
    </row>
    <row r="1739" spans="1:6" ht="12.75">
      <c r="A1739" s="4"/>
      <c r="B1739" s="4"/>
      <c r="C1739" s="4"/>
      <c r="D1739" s="2"/>
      <c r="E1739" s="2"/>
      <c r="F1739" s="2"/>
    </row>
    <row r="1740" spans="1:6" ht="12.75">
      <c r="A1740" s="4"/>
      <c r="B1740" s="4"/>
      <c r="C1740" s="4"/>
      <c r="D1740" s="2"/>
      <c r="E1740" s="2"/>
      <c r="F1740" s="2"/>
    </row>
    <row r="1741" spans="1:6" ht="12.75">
      <c r="A1741" s="4"/>
      <c r="B1741" s="4"/>
      <c r="C1741" s="4"/>
      <c r="D1741" s="2"/>
      <c r="E1741" s="2"/>
      <c r="F1741" s="2"/>
    </row>
    <row r="1742" spans="1:6" ht="12.75">
      <c r="A1742" s="4"/>
      <c r="B1742" s="4"/>
      <c r="C1742" s="4"/>
      <c r="D1742" s="2"/>
      <c r="E1742" s="2"/>
      <c r="F1742" s="2"/>
    </row>
    <row r="1743" spans="1:6" ht="12.75">
      <c r="A1743" s="4"/>
      <c r="B1743" s="4"/>
      <c r="C1743" s="4"/>
      <c r="D1743" s="2"/>
      <c r="E1743" s="2"/>
      <c r="F1743" s="2"/>
    </row>
    <row r="1744" spans="1:6" ht="12.75">
      <c r="A1744" s="4"/>
      <c r="B1744" s="4"/>
      <c r="C1744" s="4"/>
      <c r="D1744" s="2"/>
      <c r="E1744" s="2"/>
      <c r="F1744" s="2"/>
    </row>
    <row r="1745" spans="1:6" ht="12.75">
      <c r="A1745" s="4"/>
      <c r="B1745" s="4"/>
      <c r="C1745" s="4"/>
      <c r="D1745" s="2"/>
      <c r="E1745" s="2"/>
      <c r="F1745" s="2"/>
    </row>
    <row r="1746" spans="1:6" ht="12.75">
      <c r="A1746" s="4"/>
      <c r="B1746" s="4"/>
      <c r="C1746" s="4"/>
      <c r="D1746" s="2"/>
      <c r="E1746" s="2"/>
      <c r="F1746" s="2"/>
    </row>
    <row r="1747" spans="1:6" ht="12.75">
      <c r="A1747" s="4"/>
      <c r="B1747" s="4"/>
      <c r="C1747" s="4"/>
      <c r="D1747" s="2"/>
      <c r="E1747" s="2"/>
      <c r="F1747" s="2"/>
    </row>
    <row r="1748" spans="1:6" ht="12.75">
      <c r="A1748" s="4"/>
      <c r="B1748" s="4"/>
      <c r="C1748" s="4"/>
      <c r="D1748" s="2"/>
      <c r="E1748" s="2"/>
      <c r="F1748" s="2"/>
    </row>
    <row r="1749" spans="1:6" ht="12.75">
      <c r="A1749" s="4"/>
      <c r="B1749" s="4"/>
      <c r="C1749" s="4"/>
      <c r="D1749" s="2"/>
      <c r="E1749" s="2"/>
      <c r="F1749" s="2"/>
    </row>
    <row r="1750" spans="1:6" ht="12.75">
      <c r="A1750" s="4"/>
      <c r="B1750" s="4"/>
      <c r="C1750" s="4"/>
      <c r="D1750" s="2"/>
      <c r="E1750" s="2"/>
      <c r="F1750" s="2"/>
    </row>
    <row r="1751" spans="1:6" ht="12.75">
      <c r="A1751" s="4"/>
      <c r="B1751" s="4"/>
      <c r="C1751" s="4"/>
      <c r="D1751" s="2"/>
      <c r="E1751" s="2"/>
      <c r="F1751" s="2"/>
    </row>
    <row r="1752" spans="1:6" ht="12.75">
      <c r="A1752" s="4"/>
      <c r="B1752" s="4"/>
      <c r="C1752" s="4"/>
      <c r="D1752" s="2"/>
      <c r="E1752" s="2"/>
      <c r="F1752" s="2"/>
    </row>
    <row r="1753" spans="1:6" ht="12.75">
      <c r="A1753" s="4"/>
      <c r="B1753" s="4"/>
      <c r="C1753" s="4"/>
      <c r="D1753" s="2"/>
      <c r="E1753" s="2"/>
      <c r="F1753" s="2"/>
    </row>
    <row r="1754" spans="1:6" ht="12.75">
      <c r="A1754" s="4"/>
      <c r="B1754" s="4"/>
      <c r="C1754" s="4"/>
      <c r="D1754" s="2"/>
      <c r="E1754" s="2"/>
      <c r="F1754" s="2"/>
    </row>
    <row r="1755" spans="1:6" ht="12.75">
      <c r="A1755" s="4"/>
      <c r="B1755" s="4"/>
      <c r="C1755" s="4"/>
      <c r="D1755" s="2"/>
      <c r="E1755" s="2"/>
      <c r="F1755" s="2"/>
    </row>
    <row r="1756" spans="1:6" ht="12.75">
      <c r="A1756" s="4"/>
      <c r="B1756" s="4"/>
      <c r="C1756" s="4"/>
      <c r="D1756" s="2"/>
      <c r="E1756" s="2"/>
      <c r="F1756" s="2"/>
    </row>
    <row r="1757" spans="1:6" ht="12.75">
      <c r="A1757" s="4"/>
      <c r="B1757" s="4"/>
      <c r="C1757" s="4"/>
      <c r="D1757" s="2"/>
      <c r="E1757" s="2"/>
      <c r="F1757" s="2"/>
    </row>
    <row r="1758" spans="1:6" ht="12.75">
      <c r="A1758" s="4"/>
      <c r="B1758" s="4"/>
      <c r="C1758" s="4"/>
      <c r="D1758" s="2"/>
      <c r="E1758" s="2"/>
      <c r="F1758" s="2"/>
    </row>
    <row r="1759" spans="1:6" ht="12.75">
      <c r="A1759" s="4"/>
      <c r="B1759" s="4"/>
      <c r="C1759" s="4"/>
      <c r="D1759" s="2"/>
      <c r="E1759" s="2"/>
      <c r="F1759" s="2"/>
    </row>
    <row r="1760" spans="1:6" ht="12.75">
      <c r="A1760" s="4"/>
      <c r="B1760" s="4"/>
      <c r="C1760" s="4"/>
      <c r="D1760" s="2"/>
      <c r="E1760" s="2"/>
      <c r="F1760" s="2"/>
    </row>
    <row r="1761" spans="1:6" ht="12.75">
      <c r="A1761" s="4"/>
      <c r="B1761" s="4"/>
      <c r="C1761" s="4"/>
      <c r="D1761" s="2"/>
      <c r="E1761" s="2"/>
      <c r="F1761" s="2"/>
    </row>
    <row r="1762" spans="1:6" ht="12.75">
      <c r="A1762" s="4"/>
      <c r="B1762" s="4"/>
      <c r="C1762" s="4"/>
      <c r="D1762" s="2"/>
      <c r="E1762" s="2"/>
      <c r="F1762" s="2"/>
    </row>
    <row r="1763" spans="1:6" ht="12.75">
      <c r="A1763" s="4"/>
      <c r="B1763" s="4"/>
      <c r="C1763" s="4"/>
      <c r="D1763" s="2"/>
      <c r="E1763" s="2"/>
      <c r="F1763" s="2"/>
    </row>
    <row r="1764" spans="1:6" ht="12.75">
      <c r="A1764" s="4"/>
      <c r="B1764" s="4"/>
      <c r="C1764" s="4"/>
      <c r="D1764" s="2"/>
      <c r="E1764" s="2"/>
      <c r="F1764" s="2"/>
    </row>
    <row r="1765" spans="1:6" ht="12.75">
      <c r="A1765" s="4"/>
      <c r="B1765" s="4"/>
      <c r="C1765" s="4"/>
      <c r="D1765" s="2"/>
      <c r="E1765" s="2"/>
      <c r="F1765" s="2"/>
    </row>
    <row r="1766" spans="1:6" ht="12.75">
      <c r="A1766" s="4"/>
      <c r="B1766" s="4"/>
      <c r="C1766" s="4"/>
      <c r="D1766" s="2"/>
      <c r="E1766" s="2"/>
      <c r="F1766" s="2"/>
    </row>
    <row r="1767" spans="1:6" ht="12.75">
      <c r="A1767" s="4"/>
      <c r="B1767" s="4"/>
      <c r="C1767" s="4"/>
      <c r="D1767" s="2"/>
      <c r="E1767" s="2"/>
      <c r="F1767" s="2"/>
    </row>
    <row r="1768" spans="1:6" ht="12.75">
      <c r="A1768" s="4"/>
      <c r="B1768" s="4"/>
      <c r="C1768" s="4"/>
      <c r="D1768" s="2"/>
      <c r="E1768" s="2"/>
      <c r="F1768" s="2"/>
    </row>
    <row r="1769" spans="1:6" ht="12.75">
      <c r="A1769" s="4"/>
      <c r="B1769" s="4"/>
      <c r="C1769" s="4"/>
      <c r="D1769" s="2"/>
      <c r="E1769" s="2"/>
      <c r="F1769" s="2"/>
    </row>
    <row r="1770" spans="1:6" ht="12.75">
      <c r="A1770" s="4"/>
      <c r="B1770" s="4"/>
      <c r="C1770" s="4"/>
      <c r="D1770" s="2"/>
      <c r="E1770" s="2"/>
      <c r="F1770" s="2"/>
    </row>
    <row r="1771" spans="1:6" ht="12.75">
      <c r="A1771" s="4"/>
      <c r="B1771" s="4"/>
      <c r="C1771" s="4"/>
      <c r="D1771" s="2"/>
      <c r="E1771" s="2"/>
      <c r="F1771" s="2"/>
    </row>
    <row r="1772" spans="1:6" ht="12.75">
      <c r="A1772" s="4"/>
      <c r="B1772" s="4"/>
      <c r="C1772" s="4"/>
      <c r="D1772" s="2"/>
      <c r="E1772" s="2"/>
      <c r="F1772" s="2"/>
    </row>
    <row r="1773" spans="1:6" ht="12.75">
      <c r="A1773" s="4"/>
      <c r="B1773" s="4"/>
      <c r="C1773" s="4"/>
      <c r="D1773" s="2"/>
      <c r="E1773" s="2"/>
      <c r="F1773" s="2"/>
    </row>
    <row r="1774" spans="1:6" ht="12.75">
      <c r="A1774" s="4"/>
      <c r="B1774" s="4"/>
      <c r="C1774" s="4"/>
      <c r="D1774" s="2"/>
      <c r="E1774" s="2"/>
      <c r="F1774" s="2"/>
    </row>
    <row r="1775" spans="1:6" ht="12.75">
      <c r="A1775" s="4"/>
      <c r="B1775" s="4"/>
      <c r="C1775" s="4"/>
      <c r="D1775" s="2"/>
      <c r="E1775" s="2"/>
      <c r="F1775" s="2"/>
    </row>
    <row r="1776" spans="1:6" ht="12.75">
      <c r="A1776" s="4"/>
      <c r="B1776" s="4"/>
      <c r="C1776" s="4"/>
      <c r="D1776" s="2"/>
      <c r="E1776" s="2"/>
      <c r="F1776" s="2"/>
    </row>
    <row r="1777" spans="1:6" ht="12.75">
      <c r="A1777" s="4"/>
      <c r="B1777" s="4"/>
      <c r="C1777" s="4"/>
      <c r="D1777" s="2"/>
      <c r="E1777" s="2"/>
      <c r="F1777" s="2"/>
    </row>
    <row r="1778" spans="1:6" ht="12.75">
      <c r="A1778" s="4"/>
      <c r="B1778" s="4"/>
      <c r="C1778" s="4"/>
      <c r="D1778" s="2"/>
      <c r="E1778" s="2"/>
      <c r="F1778" s="2"/>
    </row>
    <row r="1779" spans="1:6" ht="12.75">
      <c r="A1779" s="4"/>
      <c r="B1779" s="4"/>
      <c r="C1779" s="4"/>
      <c r="D1779" s="2"/>
      <c r="E1779" s="2"/>
      <c r="F1779" s="2"/>
    </row>
    <row r="1780" spans="1:6" ht="12.75">
      <c r="A1780" s="4"/>
      <c r="B1780" s="4"/>
      <c r="C1780" s="4"/>
      <c r="D1780" s="2"/>
      <c r="E1780" s="2"/>
      <c r="F1780" s="2"/>
    </row>
    <row r="1781" spans="1:6" ht="12.75">
      <c r="A1781" s="4"/>
      <c r="B1781" s="4"/>
      <c r="C1781" s="4"/>
      <c r="D1781" s="2"/>
      <c r="E1781" s="2"/>
      <c r="F1781" s="2"/>
    </row>
    <row r="1782" spans="1:6" ht="12.75">
      <c r="A1782" s="4"/>
      <c r="B1782" s="4"/>
      <c r="C1782" s="4"/>
      <c r="D1782" s="2"/>
      <c r="E1782" s="2"/>
      <c r="F1782" s="2"/>
    </row>
    <row r="1783" spans="1:6" ht="12.75">
      <c r="A1783" s="4"/>
      <c r="B1783" s="4"/>
      <c r="C1783" s="4"/>
      <c r="D1783" s="2"/>
      <c r="E1783" s="2"/>
      <c r="F1783" s="2"/>
    </row>
    <row r="1784" spans="1:6" ht="12.75">
      <c r="A1784" s="4"/>
      <c r="B1784" s="4"/>
      <c r="C1784" s="4"/>
      <c r="D1784" s="2"/>
      <c r="E1784" s="2"/>
      <c r="F1784" s="2"/>
    </row>
    <row r="1785" spans="1:6" ht="12.75">
      <c r="A1785" s="4"/>
      <c r="B1785" s="4"/>
      <c r="C1785" s="4"/>
      <c r="D1785" s="2"/>
      <c r="E1785" s="2"/>
      <c r="F1785" s="2"/>
    </row>
    <row r="1786" spans="1:6" ht="12.75">
      <c r="A1786" s="4"/>
      <c r="B1786" s="4"/>
      <c r="C1786" s="4"/>
      <c r="D1786" s="2"/>
      <c r="E1786" s="2"/>
      <c r="F1786" s="2"/>
    </row>
    <row r="1787" spans="1:6" ht="12.75">
      <c r="A1787" s="4"/>
      <c r="B1787" s="4"/>
      <c r="C1787" s="4"/>
      <c r="D1787" s="2"/>
      <c r="E1787" s="2"/>
      <c r="F1787" s="2"/>
    </row>
    <row r="1788" spans="1:6" ht="12.75">
      <c r="A1788" s="4"/>
      <c r="B1788" s="4"/>
      <c r="C1788" s="4"/>
      <c r="D1788" s="2"/>
      <c r="E1788" s="2"/>
      <c r="F1788" s="2"/>
    </row>
    <row r="1789" spans="1:6" ht="12.75">
      <c r="A1789" s="4"/>
      <c r="B1789" s="4"/>
      <c r="C1789" s="4"/>
      <c r="D1789" s="2"/>
      <c r="E1789" s="2"/>
      <c r="F1789" s="2"/>
    </row>
    <row r="1790" spans="1:6" ht="12.75">
      <c r="A1790" s="4"/>
      <c r="B1790" s="4"/>
      <c r="C1790" s="4"/>
      <c r="D1790" s="2"/>
      <c r="E1790" s="2"/>
      <c r="F1790" s="2"/>
    </row>
    <row r="1791" spans="1:6" ht="12.75">
      <c r="A1791" s="4"/>
      <c r="B1791" s="4"/>
      <c r="C1791" s="4"/>
      <c r="D1791" s="2"/>
      <c r="E1791" s="2"/>
      <c r="F1791" s="2"/>
    </row>
    <row r="1792" spans="1:6" ht="12.75">
      <c r="A1792" s="4"/>
      <c r="B1792" s="4"/>
      <c r="C1792" s="4"/>
      <c r="D1792" s="2"/>
      <c r="E1792" s="2"/>
      <c r="F1792" s="2"/>
    </row>
    <row r="1793" spans="1:6" ht="12.75">
      <c r="A1793" s="4"/>
      <c r="B1793" s="4"/>
      <c r="C1793" s="4"/>
      <c r="D1793" s="2"/>
      <c r="E1793" s="2"/>
      <c r="F1793" s="2"/>
    </row>
    <row r="1794" spans="1:6" ht="12.75">
      <c r="A1794" s="4"/>
      <c r="B1794" s="4"/>
      <c r="C1794" s="4"/>
      <c r="D1794" s="2"/>
      <c r="E1794" s="2"/>
      <c r="F1794" s="2"/>
    </row>
    <row r="1795" spans="1:6" ht="12.75">
      <c r="A1795" s="4"/>
      <c r="B1795" s="4"/>
      <c r="C1795" s="4"/>
      <c r="D1795" s="2"/>
      <c r="E1795" s="2"/>
      <c r="F1795" s="2"/>
    </row>
    <row r="1796" spans="1:6" ht="12.75">
      <c r="A1796" s="4"/>
      <c r="B1796" s="4"/>
      <c r="C1796" s="4"/>
      <c r="D1796" s="2"/>
      <c r="E1796" s="2"/>
      <c r="F1796" s="2"/>
    </row>
    <row r="1797" spans="1:6" ht="12.75">
      <c r="A1797" s="4"/>
      <c r="B1797" s="4"/>
      <c r="C1797" s="4"/>
      <c r="D1797" s="2"/>
      <c r="E1797" s="2"/>
      <c r="F1797" s="2"/>
    </row>
    <row r="1798" spans="1:6" ht="12.75">
      <c r="A1798" s="4"/>
      <c r="B1798" s="4"/>
      <c r="C1798" s="4"/>
      <c r="D1798" s="2"/>
      <c r="E1798" s="2"/>
      <c r="F1798" s="2"/>
    </row>
    <row r="1799" spans="1:6" ht="12.75">
      <c r="A1799" s="4"/>
      <c r="B1799" s="4"/>
      <c r="C1799" s="4"/>
      <c r="D1799" s="2"/>
      <c r="E1799" s="2"/>
      <c r="F1799" s="2"/>
    </row>
    <row r="1800" spans="1:6" ht="12.75">
      <c r="A1800" s="4"/>
      <c r="B1800" s="4"/>
      <c r="C1800" s="4"/>
      <c r="D1800" s="2"/>
      <c r="E1800" s="2"/>
      <c r="F1800" s="2"/>
    </row>
    <row r="1801" spans="1:6" ht="12.75">
      <c r="A1801" s="4"/>
      <c r="B1801" s="4"/>
      <c r="C1801" s="4"/>
      <c r="D1801" s="2"/>
      <c r="E1801" s="2"/>
      <c r="F1801" s="2"/>
    </row>
    <row r="1802" spans="1:6" ht="12.75">
      <c r="A1802" s="4"/>
      <c r="B1802" s="4"/>
      <c r="C1802" s="4"/>
      <c r="D1802" s="2"/>
      <c r="E1802" s="2"/>
      <c r="F1802" s="2"/>
    </row>
    <row r="1803" spans="1:6" ht="12.75">
      <c r="A1803" s="4"/>
      <c r="B1803" s="4"/>
      <c r="C1803" s="4"/>
      <c r="D1803" s="2"/>
      <c r="E1803" s="2"/>
      <c r="F1803" s="2"/>
    </row>
    <row r="1804" spans="1:6" ht="12.75">
      <c r="A1804" s="4"/>
      <c r="B1804" s="4"/>
      <c r="C1804" s="4"/>
      <c r="D1804" s="2"/>
      <c r="E1804" s="2"/>
      <c r="F1804" s="2"/>
    </row>
    <row r="1805" spans="1:6" ht="12.75">
      <c r="A1805" s="4"/>
      <c r="B1805" s="4"/>
      <c r="C1805" s="4"/>
      <c r="D1805" s="2"/>
      <c r="E1805" s="2"/>
      <c r="F1805" s="2"/>
    </row>
    <row r="1806" spans="1:6" ht="12.75">
      <c r="A1806" s="4"/>
      <c r="B1806" s="4"/>
      <c r="C1806" s="4"/>
      <c r="D1806" s="2"/>
      <c r="E1806" s="2"/>
      <c r="F1806" s="2"/>
    </row>
    <row r="1807" spans="1:6" ht="12.75">
      <c r="A1807" s="4"/>
      <c r="B1807" s="4"/>
      <c r="C1807" s="4"/>
      <c r="D1807" s="2"/>
      <c r="E1807" s="2"/>
      <c r="F1807" s="2"/>
    </row>
    <row r="1808" spans="1:6" ht="12.75">
      <c r="A1808" s="4"/>
      <c r="B1808" s="4"/>
      <c r="C1808" s="4"/>
      <c r="D1808" s="2"/>
      <c r="E1808" s="2"/>
      <c r="F1808" s="2"/>
    </row>
    <row r="1809" spans="1:6" ht="12.75">
      <c r="A1809" s="4"/>
      <c r="B1809" s="4"/>
      <c r="C1809" s="4"/>
      <c r="D1809" s="2"/>
      <c r="E1809" s="2"/>
      <c r="F1809" s="2"/>
    </row>
    <row r="1810" spans="1:6" ht="12.75">
      <c r="A1810" s="4"/>
      <c r="B1810" s="4"/>
      <c r="C1810" s="4"/>
      <c r="D1810" s="2"/>
      <c r="E1810" s="2"/>
      <c r="F1810" s="2"/>
    </row>
    <row r="1811" spans="1:6" ht="12.75">
      <c r="A1811" s="4"/>
      <c r="B1811" s="4"/>
      <c r="C1811" s="4"/>
      <c r="D1811" s="2"/>
      <c r="E1811" s="2"/>
      <c r="F1811" s="2"/>
    </row>
    <row r="1812" spans="1:6" ht="12.75">
      <c r="A1812" s="4"/>
      <c r="B1812" s="4"/>
      <c r="C1812" s="4"/>
      <c r="D1812" s="2"/>
      <c r="E1812" s="2"/>
      <c r="F1812" s="2"/>
    </row>
    <row r="1813" spans="1:6" ht="12.75">
      <c r="A1813" s="4"/>
      <c r="B1813" s="4"/>
      <c r="C1813" s="4"/>
      <c r="D1813" s="2"/>
      <c r="E1813" s="2"/>
      <c r="F1813" s="2"/>
    </row>
    <row r="1814" spans="1:6" ht="12.75">
      <c r="A1814" s="4"/>
      <c r="B1814" s="4"/>
      <c r="C1814" s="4"/>
      <c r="D1814" s="2"/>
      <c r="E1814" s="2"/>
      <c r="F1814" s="2"/>
    </row>
    <row r="1815" spans="1:6" ht="12.75">
      <c r="A1815" s="4"/>
      <c r="B1815" s="4"/>
      <c r="C1815" s="4"/>
      <c r="D1815" s="2"/>
      <c r="E1815" s="2"/>
      <c r="F1815" s="2"/>
    </row>
    <row r="1816" spans="1:6" ht="12.75">
      <c r="A1816" s="4"/>
      <c r="B1816" s="4"/>
      <c r="C1816" s="4"/>
      <c r="D1816" s="2"/>
      <c r="E1816" s="2"/>
      <c r="F1816" s="2"/>
    </row>
    <row r="1817" spans="1:6" ht="12.75">
      <c r="A1817" s="4"/>
      <c r="B1817" s="4"/>
      <c r="C1817" s="4"/>
      <c r="D1817" s="2"/>
      <c r="E1817" s="2"/>
      <c r="F1817" s="2"/>
    </row>
    <row r="1818" spans="1:6" ht="12.75">
      <c r="A1818" s="4"/>
      <c r="B1818" s="4"/>
      <c r="C1818" s="4"/>
      <c r="D1818" s="2"/>
      <c r="E1818" s="2"/>
      <c r="F1818" s="2"/>
    </row>
    <row r="1819" spans="1:6" ht="12.75">
      <c r="A1819" s="4"/>
      <c r="B1819" s="4"/>
      <c r="C1819" s="4"/>
      <c r="D1819" s="2"/>
      <c r="E1819" s="2"/>
      <c r="F1819" s="2"/>
    </row>
    <row r="1820" spans="1:6" ht="12.75">
      <c r="A1820" s="4"/>
      <c r="B1820" s="4"/>
      <c r="C1820" s="4"/>
      <c r="D1820" s="2"/>
      <c r="E1820" s="2"/>
      <c r="F1820" s="2"/>
    </row>
    <row r="1821" spans="1:6" ht="12.75">
      <c r="A1821" s="4"/>
      <c r="B1821" s="4"/>
      <c r="C1821" s="4"/>
      <c r="D1821" s="2"/>
      <c r="E1821" s="2"/>
      <c r="F1821" s="2"/>
    </row>
    <row r="1822" spans="1:6" ht="12.75">
      <c r="A1822" s="4"/>
      <c r="B1822" s="4"/>
      <c r="C1822" s="4"/>
      <c r="D1822" s="2"/>
      <c r="E1822" s="2"/>
      <c r="F1822" s="2"/>
    </row>
    <row r="1823" spans="1:6" ht="12.75">
      <c r="A1823" s="4"/>
      <c r="B1823" s="4"/>
      <c r="C1823" s="4"/>
      <c r="D1823" s="2"/>
      <c r="E1823" s="2"/>
      <c r="F1823" s="2"/>
    </row>
    <row r="1824" spans="1:6" ht="12.75">
      <c r="A1824" s="4"/>
      <c r="B1824" s="4"/>
      <c r="C1824" s="4"/>
      <c r="D1824" s="2"/>
      <c r="E1824" s="2"/>
      <c r="F1824" s="2"/>
    </row>
    <row r="1825" spans="1:6" ht="12.75">
      <c r="A1825" s="4"/>
      <c r="B1825" s="4"/>
      <c r="C1825" s="4"/>
      <c r="D1825" s="2"/>
      <c r="E1825" s="2"/>
      <c r="F1825" s="2"/>
    </row>
    <row r="1826" spans="1:6" ht="12.75">
      <c r="A1826" s="4"/>
      <c r="B1826" s="4"/>
      <c r="C1826" s="4"/>
      <c r="D1826" s="2"/>
      <c r="E1826" s="2"/>
      <c r="F1826" s="2"/>
    </row>
    <row r="1827" spans="1:6" ht="12.75">
      <c r="A1827" s="4"/>
      <c r="B1827" s="4"/>
      <c r="C1827" s="4"/>
      <c r="D1827" s="2"/>
      <c r="E1827" s="2"/>
      <c r="F1827" s="2"/>
    </row>
    <row r="1828" spans="1:6" ht="12.75">
      <c r="A1828" s="4"/>
      <c r="B1828" s="4"/>
      <c r="C1828" s="4"/>
      <c r="D1828" s="2"/>
      <c r="E1828" s="2"/>
      <c r="F1828" s="2"/>
    </row>
    <row r="1829" spans="1:6" ht="12.75">
      <c r="A1829" s="4"/>
      <c r="B1829" s="4"/>
      <c r="C1829" s="4"/>
      <c r="D1829" s="2"/>
      <c r="E1829" s="2"/>
      <c r="F1829" s="2"/>
    </row>
    <row r="1830" spans="1:6" ht="12.75">
      <c r="A1830" s="4"/>
      <c r="B1830" s="4"/>
      <c r="C1830" s="4"/>
      <c r="D1830" s="2"/>
      <c r="E1830" s="2"/>
      <c r="F1830" s="2"/>
    </row>
    <row r="1831" spans="1:6" ht="12.75">
      <c r="A1831" s="4"/>
      <c r="B1831" s="4"/>
      <c r="C1831" s="4"/>
      <c r="D1831" s="2"/>
      <c r="E1831" s="2"/>
      <c r="F1831" s="2"/>
    </row>
    <row r="1832" spans="1:6" ht="12.75">
      <c r="A1832" s="4"/>
      <c r="B1832" s="4"/>
      <c r="C1832" s="4"/>
      <c r="D1832" s="2"/>
      <c r="E1832" s="2"/>
      <c r="F1832" s="2"/>
    </row>
    <row r="1833" spans="1:6" ht="12.75">
      <c r="A1833" s="4"/>
      <c r="B1833" s="4"/>
      <c r="C1833" s="4"/>
      <c r="D1833" s="2"/>
      <c r="E1833" s="2"/>
      <c r="F1833" s="2"/>
    </row>
    <row r="1834" spans="1:6" ht="12.75">
      <c r="A1834" s="4"/>
      <c r="B1834" s="4"/>
      <c r="C1834" s="4"/>
      <c r="D1834" s="2"/>
      <c r="E1834" s="2"/>
      <c r="F1834" s="2"/>
    </row>
    <row r="1835" spans="1:6" ht="12.75">
      <c r="A1835" s="4"/>
      <c r="B1835" s="4"/>
      <c r="C1835" s="4"/>
      <c r="D1835" s="2"/>
      <c r="E1835" s="2"/>
      <c r="F1835" s="2"/>
    </row>
    <row r="1836" spans="1:6" ht="12.75">
      <c r="A1836" s="4"/>
      <c r="B1836" s="4"/>
      <c r="C1836" s="4"/>
      <c r="D1836" s="2"/>
      <c r="E1836" s="2"/>
      <c r="F1836" s="2"/>
    </row>
    <row r="1837" spans="1:6" ht="12.75">
      <c r="A1837" s="4"/>
      <c r="B1837" s="4"/>
      <c r="C1837" s="4"/>
      <c r="D1837" s="2"/>
      <c r="E1837" s="2"/>
      <c r="F1837" s="2"/>
    </row>
    <row r="1838" spans="1:6" ht="12.75">
      <c r="A1838" s="4"/>
      <c r="B1838" s="4"/>
      <c r="C1838" s="4"/>
      <c r="D1838" s="2"/>
      <c r="E1838" s="2"/>
      <c r="F1838" s="2"/>
    </row>
    <row r="1839" spans="1:6" ht="12.75">
      <c r="A1839" s="4"/>
      <c r="B1839" s="4"/>
      <c r="C1839" s="4"/>
      <c r="D1839" s="2"/>
      <c r="E1839" s="2"/>
      <c r="F1839" s="2"/>
    </row>
    <row r="1840" spans="1:6" ht="12.75">
      <c r="A1840" s="4"/>
      <c r="B1840" s="4"/>
      <c r="C1840" s="4"/>
      <c r="D1840" s="2"/>
      <c r="E1840" s="2"/>
      <c r="F1840" s="2"/>
    </row>
    <row r="1841" spans="1:6" ht="12.75">
      <c r="A1841" s="4"/>
      <c r="B1841" s="4"/>
      <c r="C1841" s="4"/>
      <c r="D1841" s="2"/>
      <c r="E1841" s="2"/>
      <c r="F1841" s="2"/>
    </row>
    <row r="1842" spans="1:6" ht="12.75">
      <c r="A1842" s="4"/>
      <c r="B1842" s="4"/>
      <c r="C1842" s="4"/>
      <c r="D1842" s="2"/>
      <c r="E1842" s="2"/>
      <c r="F1842" s="2"/>
    </row>
    <row r="1843" spans="1:6" ht="12.75">
      <c r="A1843" s="4"/>
      <c r="B1843" s="4"/>
      <c r="C1843" s="4"/>
      <c r="D1843" s="2"/>
      <c r="E1843" s="2"/>
      <c r="F1843" s="2"/>
    </row>
    <row r="1844" spans="1:6" ht="12.75">
      <c r="A1844" s="4"/>
      <c r="B1844" s="4"/>
      <c r="C1844" s="4"/>
      <c r="D1844" s="2"/>
      <c r="E1844" s="2"/>
      <c r="F1844" s="2"/>
    </row>
    <row r="1845" spans="1:6" ht="12.75">
      <c r="A1845" s="4"/>
      <c r="B1845" s="4"/>
      <c r="C1845" s="4"/>
      <c r="D1845" s="2"/>
      <c r="E1845" s="2"/>
      <c r="F1845" s="2"/>
    </row>
    <row r="1846" spans="1:6" ht="12.75">
      <c r="A1846" s="4"/>
      <c r="B1846" s="4"/>
      <c r="C1846" s="4"/>
      <c r="D1846" s="2"/>
      <c r="E1846" s="2"/>
      <c r="F1846" s="2"/>
    </row>
    <row r="1847" spans="1:6" ht="12.75">
      <c r="A1847" s="4"/>
      <c r="B1847" s="4"/>
      <c r="C1847" s="4"/>
      <c r="D1847" s="2"/>
      <c r="E1847" s="2"/>
      <c r="F1847" s="2"/>
    </row>
    <row r="1848" spans="1:6" ht="12.75">
      <c r="A1848" s="4"/>
      <c r="B1848" s="4"/>
      <c r="C1848" s="4"/>
      <c r="D1848" s="2"/>
      <c r="E1848" s="2"/>
      <c r="F1848" s="2"/>
    </row>
    <row r="1849" spans="1:6" ht="12.75">
      <c r="A1849" s="4"/>
      <c r="B1849" s="4"/>
      <c r="C1849" s="4"/>
      <c r="D1849" s="2"/>
      <c r="E1849" s="2"/>
      <c r="F1849" s="2"/>
    </row>
    <row r="1850" spans="1:6" ht="12.75">
      <c r="A1850" s="4"/>
      <c r="B1850" s="4"/>
      <c r="C1850" s="4"/>
      <c r="D1850" s="2"/>
      <c r="E1850" s="2"/>
      <c r="F1850" s="2"/>
    </row>
    <row r="1851" spans="1:6" ht="12.75">
      <c r="A1851" s="4"/>
      <c r="B1851" s="4"/>
      <c r="C1851" s="4"/>
      <c r="D1851" s="2"/>
      <c r="E1851" s="2"/>
      <c r="F1851" s="2"/>
    </row>
    <row r="1852" spans="1:6" ht="12.75">
      <c r="A1852" s="4"/>
      <c r="B1852" s="4"/>
      <c r="C1852" s="4"/>
      <c r="D1852" s="2"/>
      <c r="E1852" s="2"/>
      <c r="F1852" s="2"/>
    </row>
    <row r="1853" spans="1:6" ht="12.75">
      <c r="A1853" s="4"/>
      <c r="B1853" s="4"/>
      <c r="C1853" s="4"/>
      <c r="D1853" s="2"/>
      <c r="E1853" s="2"/>
      <c r="F1853" s="2"/>
    </row>
    <row r="1854" spans="1:6" ht="12.75">
      <c r="A1854" s="4"/>
      <c r="B1854" s="4"/>
      <c r="C1854" s="4"/>
      <c r="D1854" s="2"/>
      <c r="E1854" s="2"/>
      <c r="F1854" s="2"/>
    </row>
    <row r="1855" spans="1:6" ht="12.75">
      <c r="A1855" s="4"/>
      <c r="B1855" s="4"/>
      <c r="C1855" s="4"/>
      <c r="D1855" s="2"/>
      <c r="E1855" s="2"/>
      <c r="F1855" s="2"/>
    </row>
    <row r="1856" spans="1:6" ht="12.75">
      <c r="A1856" s="4"/>
      <c r="B1856" s="4"/>
      <c r="C1856" s="4"/>
      <c r="D1856" s="2"/>
      <c r="E1856" s="2"/>
      <c r="F1856" s="2"/>
    </row>
    <row r="1857" spans="1:6" ht="12.75">
      <c r="A1857" s="4"/>
      <c r="B1857" s="4"/>
      <c r="C1857" s="4"/>
      <c r="D1857" s="2"/>
      <c r="E1857" s="2"/>
      <c r="F1857" s="2"/>
    </row>
    <row r="1858" spans="1:6" ht="12.75">
      <c r="A1858" s="4"/>
      <c r="B1858" s="4"/>
      <c r="C1858" s="4"/>
      <c r="D1858" s="2"/>
      <c r="E1858" s="2"/>
      <c r="F1858" s="2"/>
    </row>
    <row r="1859" spans="1:6" ht="12.75">
      <c r="A1859" s="4"/>
      <c r="B1859" s="4"/>
      <c r="C1859" s="4"/>
      <c r="D1859" s="2"/>
      <c r="E1859" s="2"/>
      <c r="F1859" s="2"/>
    </row>
  </sheetData>
  <mergeCells count="1">
    <mergeCell ref="A1:G1"/>
  </mergeCells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2001-11-01T11:43:54Z</cp:lastPrinted>
  <dcterms:created xsi:type="dcterms:W3CDTF">2001-10-31T18:53:45Z</dcterms:created>
  <dcterms:modified xsi:type="dcterms:W3CDTF">2002-01-06T18:59:10Z</dcterms:modified>
  <cp:category/>
  <cp:version/>
  <cp:contentType/>
  <cp:contentStatus/>
</cp:coreProperties>
</file>